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aveExternalLinkValues="0" updateLinks="always" codeName="ThisWorkbook" defaultThemeVersion="124226"/>
  <bookViews>
    <workbookView xWindow="0" yWindow="0" windowWidth="19200" windowHeight="7035" tabRatio="706"/>
  </bookViews>
  <sheets>
    <sheet name="PORTADA " sheetId="44" r:id="rId1"/>
    <sheet name="INDICE" sheetId="46" r:id="rId2"/>
    <sheet name="1.1" sheetId="35" r:id="rId3"/>
    <sheet name="1.2" sheetId="4" r:id="rId4"/>
    <sheet name="1.3" sheetId="5" r:id="rId5"/>
    <sheet name="1.4" sheetId="36" r:id="rId6"/>
    <sheet name="1.5" sheetId="6" r:id="rId7"/>
    <sheet name="1.6" sheetId="7" r:id="rId8"/>
    <sheet name="1.7" sheetId="8" r:id="rId9"/>
    <sheet name="1.7cont" sheetId="9" r:id="rId10"/>
    <sheet name="1.8" sheetId="10" r:id="rId11"/>
    <sheet name="1.8cont" sheetId="32" r:id="rId12"/>
    <sheet name="1.9" sheetId="28" r:id="rId13"/>
    <sheet name="1.10" sheetId="23" r:id="rId14"/>
    <sheet name="1.11" sheetId="43" r:id="rId15"/>
    <sheet name="1.12" sheetId="12" r:id="rId16"/>
    <sheet name="1.13" sheetId="42" r:id="rId17"/>
    <sheet name="1.14" sheetId="14" r:id="rId18"/>
    <sheet name="1.15" sheetId="27" r:id="rId19"/>
    <sheet name="2.1" sheetId="38" r:id="rId20"/>
    <sheet name="2.2" sheetId="17" r:id="rId21"/>
    <sheet name="2.3" sheetId="39" r:id="rId22"/>
    <sheet name="2.3cont" sheetId="40" r:id="rId23"/>
    <sheet name="2.4" sheetId="18" r:id="rId24"/>
    <sheet name="2.4cont" sheetId="19" r:id="rId25"/>
    <sheet name="2.5" sheetId="20" r:id="rId26"/>
    <sheet name="2.6" sheetId="41" r:id="rId27"/>
    <sheet name="2.7" sheetId="21" r:id="rId28"/>
    <sheet name="2.8" sheetId="22" r:id="rId29"/>
    <sheet name="2.9" sheetId="31" r:id="rId30"/>
    <sheet name="2.10" sheetId="30" r:id="rId31"/>
  </sheets>
  <definedNames>
    <definedName name="_xlnm._FilterDatabase" localSheetId="13" hidden="1">'1.10'!$B$5:$F$94</definedName>
    <definedName name="_xlnm._FilterDatabase" localSheetId="14" hidden="1">'1.11'!$B$5:$F$84</definedName>
    <definedName name="_xlnm._FilterDatabase" localSheetId="15" hidden="1">'1.12'!$B$5:$J$84</definedName>
    <definedName name="_xlnm._FilterDatabase" localSheetId="25" hidden="1">'2.5'!$B$4:$O$83</definedName>
    <definedName name="_xlnm._FilterDatabase" localSheetId="26" hidden="1">'2.6'!$B$5:$G$84</definedName>
    <definedName name="_xlnm._FilterDatabase" localSheetId="28" hidden="1">'2.8'!$B$4:$K$83</definedName>
    <definedName name="_xlnm.Print_Area" localSheetId="2">'1.1'!$B$2:$I$20</definedName>
    <definedName name="_xlnm.Print_Area" localSheetId="10">'1.8'!$A$1:$Q$81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9" l="1"/>
  <c r="K10" i="19"/>
  <c r="J10" i="19"/>
  <c r="I10" i="19"/>
  <c r="H10" i="19"/>
</calcChain>
</file>

<file path=xl/sharedStrings.xml><?xml version="1.0" encoding="utf-8"?>
<sst xmlns="http://schemas.openxmlformats.org/spreadsheetml/2006/main" count="2146" uniqueCount="500">
  <si>
    <t>EN EL PRINCIPADO DE ASTURIAS</t>
  </si>
  <si>
    <t>PARO REGISTRADO EN EL PRINCIPADO DE ASTURIAS POR SEXO, EDAD Y SECTOR DE ACTIVIDAD ECONÓMICA</t>
  </si>
  <si>
    <t>Variación mensual</t>
  </si>
  <si>
    <t>Variación interanual</t>
  </si>
  <si>
    <t>Absoluta</t>
  </si>
  <si>
    <t>Relativa</t>
  </si>
  <si>
    <t>Sexo</t>
  </si>
  <si>
    <t>Hombres</t>
  </si>
  <si>
    <t>Mujeres</t>
  </si>
  <si>
    <t>Edad</t>
  </si>
  <si>
    <t>&lt; 25 años</t>
  </si>
  <si>
    <r>
      <t>&gt;</t>
    </r>
    <r>
      <rPr>
        <sz val="9"/>
        <rFont val="Arial"/>
        <family val="2"/>
      </rPr>
      <t xml:space="preserve">25 años y &lt;45 años </t>
    </r>
  </si>
  <si>
    <r>
      <t>&gt;</t>
    </r>
    <r>
      <rPr>
        <sz val="9"/>
        <rFont val="Arial"/>
        <family val="2"/>
      </rPr>
      <t xml:space="preserve">45 años </t>
    </r>
  </si>
  <si>
    <t>Agricultura  y Pesca</t>
  </si>
  <si>
    <t>Industria</t>
  </si>
  <si>
    <t>Construcción</t>
  </si>
  <si>
    <t>Servicios</t>
  </si>
  <si>
    <t>Sin empleo anterior</t>
  </si>
  <si>
    <t>Total</t>
  </si>
  <si>
    <t xml:space="preserve">Fuente: Servicio Público de Empleo </t>
  </si>
  <si>
    <t>PARO REGISTRADO EN EL PRINCIPADO DE ASTURIAS POR NIVEL DE ESTUDIOS, OCUPACIÓN Y SEXO</t>
  </si>
  <si>
    <t>Nivel de estudios</t>
  </si>
  <si>
    <t>Sin Estudios</t>
  </si>
  <si>
    <t>Educación Primaria</t>
  </si>
  <si>
    <t>Programas Formación e Inserción que no precisan Tit. 1ª Etapa Secundaria*</t>
  </si>
  <si>
    <t>E.S.O. sin titulación</t>
  </si>
  <si>
    <t>E.S.O. con titulación</t>
  </si>
  <si>
    <t>Programas Formación e Inserción que precisan Tit. 1ª Etapa Secundaria*</t>
  </si>
  <si>
    <t>Bachillerato</t>
  </si>
  <si>
    <t>F.P. Grado Medio</t>
  </si>
  <si>
    <t>Programas Formación e Inserción que precisan Tit. 2ª Etapa Secundaria*</t>
  </si>
  <si>
    <t>F.P. Grado Superior</t>
  </si>
  <si>
    <t>Titulos propios de las Universidades y otras enseñ. que precisan Tit. Bachiller</t>
  </si>
  <si>
    <t>Programas Formación e Inserción que precisan F.P. Grado Superior*</t>
  </si>
  <si>
    <t>Diplomaturas Universitarias</t>
  </si>
  <si>
    <t>Licenciaturas Universitarias</t>
  </si>
  <si>
    <t>Especialización Profesional</t>
  </si>
  <si>
    <t>Enseñanzas Universitarias de Grado</t>
  </si>
  <si>
    <t>Enseñanzas Universitarias de Master</t>
  </si>
  <si>
    <t>Doctorado Universitario</t>
  </si>
  <si>
    <t>Grupo de ocupación</t>
  </si>
  <si>
    <t>1  Directivos</t>
  </si>
  <si>
    <t>2  Tecnico / Cientif.</t>
  </si>
  <si>
    <t>3  Tecn / Prof. Apoyo</t>
  </si>
  <si>
    <t>4  Administrativos</t>
  </si>
  <si>
    <t>5  Servicios</t>
  </si>
  <si>
    <t>6  Agricultura / Pesca</t>
  </si>
  <si>
    <t>7  Trab. Cualificados</t>
  </si>
  <si>
    <t>8  Oper Maquinaria</t>
  </si>
  <si>
    <t>9  Trab. S / Cualific.</t>
  </si>
  <si>
    <t>0  Fuerzas Armadas</t>
  </si>
  <si>
    <t>TOTAL</t>
  </si>
  <si>
    <t>Fuente: Servicio Público de Empleo</t>
  </si>
  <si>
    <t>* Programas de formación para el empleo y de empleo-formación de más de 300 horas según titulación exigida</t>
  </si>
  <si>
    <t>EVOLUCIÓN MENSUAL DEL PARO REGISTRADO</t>
  </si>
  <si>
    <t>Variación</t>
  </si>
  <si>
    <t>Parados</t>
  </si>
  <si>
    <t>Mensual</t>
  </si>
  <si>
    <t>Interanual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</si>
  <si>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</si>
  <si>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</si>
  <si>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</si>
  <si>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</si>
  <si>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</si>
  <si>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</si>
  <si>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</si>
  <si>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</si>
  <si>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</si>
  <si>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</si>
  <si>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</si>
  <si>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</si>
  <si>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2023</t>
  </si>
  <si>
    <t>Año 2024</t>
  </si>
  <si>
    <t>EVOLUCIÓN MENSUAL DEL PARO REGISTRADO POR SEXO</t>
  </si>
  <si>
    <t>Variación  mensual</t>
  </si>
  <si>
    <t>Variación  Mes anterior</t>
  </si>
  <si>
    <t>Variación Interanual</t>
  </si>
  <si>
    <t>PARO POR SEXO EN EL PRINCIPADO DE ASTURIAS</t>
  </si>
  <si>
    <t>Media</t>
  </si>
  <si>
    <t xml:space="preserve">Hombres </t>
  </si>
  <si>
    <t xml:space="preserve">Mujeres </t>
  </si>
  <si>
    <t xml:space="preserve">Total Paro </t>
  </si>
  <si>
    <t>% PARO POR SEXO EN EL PRINCIPADO DE ASTURIAS</t>
  </si>
  <si>
    <t xml:space="preserve"> PARO POR SEXO Y EDAD EN EL PRINCIPADO DE ASTURIAS</t>
  </si>
  <si>
    <t>Hombres &lt; 25 años</t>
  </si>
  <si>
    <t>Mujeres &lt; 25 años</t>
  </si>
  <si>
    <t>Total &lt; 25 años</t>
  </si>
  <si>
    <t>Hombres de 25 a 44 años</t>
  </si>
  <si>
    <t>Mujeres de 25 a 44 años</t>
  </si>
  <si>
    <t>Total de 25 a 44 años</t>
  </si>
  <si>
    <t>Hombres &gt;=45 años</t>
  </si>
  <si>
    <t>Mujeres &gt;= 45 años</t>
  </si>
  <si>
    <t>Total &gt;= 45 años</t>
  </si>
  <si>
    <t xml:space="preserve"> % PARO POR SEXO Y EDAD EN EL PRINCIPADO DE ASTURIAS</t>
  </si>
  <si>
    <t>Agricultura y Pesca</t>
  </si>
  <si>
    <t>Ambos sexos</t>
  </si>
  <si>
    <t>% PARO POR SEXO Y SECTOR DE ACTIVIDAD ECONÓMICA EN EL PRINCIPADO DE ASTURIAS</t>
  </si>
  <si>
    <t xml:space="preserve"> </t>
  </si>
  <si>
    <r>
      <t>&gt;</t>
    </r>
    <r>
      <rPr>
        <sz val="9"/>
        <rFont val="Arial"/>
        <family val="2"/>
      </rPr>
      <t xml:space="preserve"> 25 años y &lt;45</t>
    </r>
  </si>
  <si>
    <r>
      <t>&gt;</t>
    </r>
    <r>
      <rPr>
        <sz val="9"/>
        <rFont val="Arial"/>
        <family val="2"/>
      </rPr>
      <t xml:space="preserve"> 45 años</t>
    </r>
  </si>
  <si>
    <r>
      <t>&gt;</t>
    </r>
    <r>
      <rPr>
        <sz val="9"/>
        <rFont val="Arial"/>
        <family val="2"/>
      </rPr>
      <t xml:space="preserve"> 25 años</t>
    </r>
  </si>
  <si>
    <t>Fuente : Servicio Público de Empleo</t>
  </si>
  <si>
    <t>PARO REGISTRADO POR RAMA DE ACTIVIDAD ECONÓMICA Y SEXO</t>
  </si>
  <si>
    <t>Actividad Económica</t>
  </si>
  <si>
    <t>00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</si>
  <si>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</si>
  <si>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</si>
  <si>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</si>
  <si>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</si>
  <si>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</si>
  <si>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</si>
  <si>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</si>
  <si>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</si>
  <si>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</si>
  <si>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</si>
  <si>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</si>
  <si>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</si>
  <si>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</si>
  <si>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</si>
  <si>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</si>
  <si>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</si>
  <si>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</si>
  <si>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</si>
  <si>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</si>
  <si>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</si>
  <si>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</si>
  <si>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</si>
  <si>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El Franco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</si>
  <si>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</si>
  <si>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</si>
  <si>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</si>
  <si>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</si>
  <si>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</si>
  <si>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</si>
  <si>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</si>
  <si>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</si>
  <si>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</si>
  <si>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</si>
  <si>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</si>
  <si>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</si>
  <si>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</si>
  <si>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</si>
  <si>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</si>
  <si>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del Nalón</t>
  </si>
  <si>
    <t>Nava</t>
  </si>
  <si>
    <t>Navia</t>
  </si>
  <si>
    <t>Noreña</t>
  </si>
  <si>
    <t>Onis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</si>
  <si>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</si>
  <si>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</si>
  <si>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</si>
  <si>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</si>
  <si>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</si>
  <si>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</si>
  <si>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</si>
  <si>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</si>
  <si>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</si>
  <si>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</si>
  <si>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Las Regueras</t>
  </si>
  <si>
    <t>Ribadedeva</t>
  </si>
  <si>
    <t>Ribadesella</t>
  </si>
  <si>
    <t>Ribera de Arriba</t>
  </si>
  <si>
    <t xml:space="preserve">Riosa 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</si>
  <si>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</si>
  <si>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</si>
  <si>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</si>
  <si>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</si>
  <si>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</si>
  <si>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</si>
  <si>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</si>
  <si>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</si>
  <si>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</si>
  <si>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</si>
  <si>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</si>
  <si>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</si>
  <si>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</si>
  <si>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</si>
  <si>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</si>
  <si>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</si>
  <si>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</si>
  <si>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</si>
  <si>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</si>
  <si>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</si>
  <si>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PARO REGISTRADO POR CONCEJOS Y SEXO</t>
  </si>
  <si>
    <t>Variación Absoluta</t>
  </si>
  <si>
    <t>Variación Relativa</t>
  </si>
  <si>
    <t>Andalucia</t>
  </si>
  <si>
    <t>Aragón</t>
  </si>
  <si>
    <t>Asturias</t>
  </si>
  <si>
    <t>Balears Illes</t>
  </si>
  <si>
    <t>Canarias</t>
  </si>
  <si>
    <t>Cantabria</t>
  </si>
  <si>
    <t>C. la Mancha</t>
  </si>
  <si>
    <t>Castilla y Leon</t>
  </si>
  <si>
    <t>Cataluña</t>
  </si>
  <si>
    <t>C. Valenciana</t>
  </si>
  <si>
    <t>Extremadura</t>
  </si>
  <si>
    <t>Galicia</t>
  </si>
  <si>
    <t>Madrid</t>
  </si>
  <si>
    <t>Murcia</t>
  </si>
  <si>
    <t>Navarra</t>
  </si>
  <si>
    <t>Pais Vasco</t>
  </si>
  <si>
    <t>Rioja La</t>
  </si>
  <si>
    <t>Ceuta</t>
  </si>
  <si>
    <t>Melilla</t>
  </si>
  <si>
    <t xml:space="preserve">  </t>
  </si>
  <si>
    <t>España</t>
  </si>
  <si>
    <t>Edad del Trab.</t>
  </si>
  <si>
    <t xml:space="preserve">Sector de Actividad </t>
  </si>
  <si>
    <t>Contratos</t>
  </si>
  <si>
    <t>Hombre</t>
  </si>
  <si>
    <t>Mujer</t>
  </si>
  <si>
    <t>&lt; 25</t>
  </si>
  <si>
    <t>&gt; =25</t>
  </si>
  <si>
    <t>Agric.</t>
  </si>
  <si>
    <t>Indust.</t>
  </si>
  <si>
    <t>Constr.</t>
  </si>
  <si>
    <t>Servic.</t>
  </si>
  <si>
    <t xml:space="preserve"> Indefinidos</t>
  </si>
  <si>
    <t>Tiempo Completo</t>
  </si>
  <si>
    <t>Tiempo Parcial</t>
  </si>
  <si>
    <t>Fijo Discontinuo</t>
  </si>
  <si>
    <t>Total Contratos Indefinidos</t>
  </si>
  <si>
    <t>Temporales</t>
  </si>
  <si>
    <t>Total Contratos Temporales</t>
  </si>
  <si>
    <t>Total Contratos Formativos</t>
  </si>
  <si>
    <t>T o t a l  C o n t r a t a c i ó n</t>
  </si>
  <si>
    <t xml:space="preserve">T o t a l </t>
  </si>
  <si>
    <t>Mes</t>
  </si>
  <si>
    <t>%s/t</t>
  </si>
  <si>
    <t>Contratos Indefinidos</t>
  </si>
  <si>
    <t>Contratos Temporales</t>
  </si>
  <si>
    <t>Contratos Formativos</t>
  </si>
  <si>
    <t>Total Contratos</t>
  </si>
  <si>
    <t>EVOLUCIÓN CONTRATOS</t>
  </si>
  <si>
    <t>Datos mensuales</t>
  </si>
  <si>
    <t>Datos acumulados</t>
  </si>
  <si>
    <t>Acumulado</t>
  </si>
  <si>
    <t>EVOLUCIÓN CONTRATOS INDEFINIDOS</t>
  </si>
  <si>
    <t>EVOLUCIÓN CONTRATOS TEMPORALES</t>
  </si>
  <si>
    <t>EVOLUCIÓN CONTRATOS FORMATIVOS</t>
  </si>
  <si>
    <t>EVOLUCIÓN CONTRATOS POR SEXO</t>
  </si>
  <si>
    <t>EVOLUCIÓN CONTRATOS INDEFINIDOS POR SEXO</t>
  </si>
  <si>
    <t>EVOLUCIÓN CONTRATOS TEMPORALES POR SEXO</t>
  </si>
  <si>
    <t>EVOLUCIÓN CONTRATOS FORMATIVOS POR SEXO</t>
  </si>
  <si>
    <t>Ene.</t>
  </si>
  <si>
    <t>Feb.</t>
  </si>
  <si>
    <t>Mar.</t>
  </si>
  <si>
    <t>Abr.</t>
  </si>
  <si>
    <t>May.</t>
  </si>
  <si>
    <t>Jun.</t>
  </si>
  <si>
    <t>Jul.</t>
  </si>
  <si>
    <t>CONTRATOS SEGÚN CONCEJO DEL CENTRO DE TRABAJO</t>
  </si>
  <si>
    <t xml:space="preserve">Agricultura </t>
  </si>
  <si>
    <t>Contrucción</t>
  </si>
  <si>
    <t>Total de contratación</t>
  </si>
  <si>
    <t>CONTRATOS SEGÚN CONCEJO DEL CENTRO DE TRABAJO, SEXO Y SECTOR DE ACTIVIDAD</t>
  </si>
  <si>
    <t>Indefinido tiempo completo</t>
  </si>
  <si>
    <t>Indefinido tiempo parcial</t>
  </si>
  <si>
    <t>Fijo discontinuo</t>
  </si>
  <si>
    <t>Total indefinidos</t>
  </si>
  <si>
    <t>Temporales tiempo completo</t>
  </si>
  <si>
    <t>Temporales tiempo parcial</t>
  </si>
  <si>
    <t>Total temporales</t>
  </si>
  <si>
    <t>Total formativos</t>
  </si>
  <si>
    <t>Total contratación</t>
  </si>
  <si>
    <t>Fuente Servicio Público de Empleo</t>
  </si>
  <si>
    <t>% s/total</t>
  </si>
  <si>
    <t>Media 2024</t>
  </si>
  <si>
    <t>Año 2025</t>
  </si>
  <si>
    <t>PARO REGISTRADO POR CONCEJOS, COMPARATIVA MENSUAL Y  MEDIAS ANUALES</t>
  </si>
  <si>
    <t>ÍNDICE</t>
  </si>
  <si>
    <t>1. PARO REGISTRADO</t>
  </si>
  <si>
    <t>1.1 Paro registrado en el Principado de Asturias por sexo, edad y sector de actividad económica</t>
  </si>
  <si>
    <t xml:space="preserve">1.2 Paro registrado en el Principado de Asturias por edad y sector (hombres, mujeres)
</t>
  </si>
  <si>
    <t>1.10 Paro registrado por rama de actividad económica y sexo</t>
  </si>
  <si>
    <t>1.11 Paro registrado por concejos. Comparativa mensual y medias anuales</t>
  </si>
  <si>
    <t>1.12 Paro registrado por concejos y sexo</t>
  </si>
  <si>
    <t>1.13 Variaciones relativas del paro registrado por Comunidades Autónomas (mensual e interanual)</t>
  </si>
  <si>
    <t>2. CONTRATOS</t>
  </si>
  <si>
    <t>2.1 Contratos con centro de trabajo en Asturias por tipo de contrato, sexo, edad y sector de actividad económica</t>
  </si>
  <si>
    <t>2.2 Contratos con centro de trabajo en Asturias por tipo de contrato, edad y sector de actividad económica (hombres, mujeres)</t>
  </si>
  <si>
    <t>2.3 Evolución de los contratos registrados</t>
  </si>
  <si>
    <t>2.4 Evolución de los contratos registrados (hombres, mujeres)</t>
  </si>
  <si>
    <t>2.5 Contratos según concejo del centro de trabajo</t>
  </si>
  <si>
    <t>2.6 Contratos según concejo del centro de trabajo y sector de actividad económica</t>
  </si>
  <si>
    <t>2.7 Contratos según concejo del centro de trabajo y sector de actividad económica (hombres, mujeres)</t>
  </si>
  <si>
    <t>2.8 Contratos según concejo del centro de trabajo y tipo de contrato</t>
  </si>
  <si>
    <t>2.9 Contratos según concejo del centro de trabajo y tipo de contrato (hombres)</t>
  </si>
  <si>
    <t>2.10 Contratos según concejo del centro de trabajo y tipo de contrato (mujeres)</t>
  </si>
  <si>
    <t>1.3 Paro registrado en el Principado de Asturias por nivel de estudios y ocupación (hombres, mujeres, ambos sexos)</t>
  </si>
  <si>
    <t>ç</t>
  </si>
  <si>
    <t>Media 2025</t>
  </si>
  <si>
    <t>Año 2026</t>
  </si>
  <si>
    <t>CONTRATOS SEGÚN CONCEJO DEL CENTRO DE TRABAJO -  2026</t>
  </si>
  <si>
    <t xml:space="preserve">1.4 Evolución mensual del paro registrado, 2023-2026. Variación mensual e interanual
</t>
  </si>
  <si>
    <t xml:space="preserve">1.5 Evolución mensual del paro registrado, 2023-2026 (hombres, mujeres). Variación mensual e interanual
</t>
  </si>
  <si>
    <t>1.9 Diferencias relativas y absolutas del paro registrado (mes-mes anterior) por sexo, edad y sector de actividad en el Principado de Asturias y en España 2023-2026</t>
  </si>
  <si>
    <t>1.14 Gráficos evolución del paro registrado en el Principado de Asturias, 2022-2026</t>
  </si>
  <si>
    <t>1.15 Gráficos evolución del paro registrado en España, 2022-2026</t>
  </si>
  <si>
    <t xml:space="preserve">1.6 Evolución mensual del paro registrado, 2022-2026 (hombres, mujeres, ambos sexos). Porcentajes
</t>
  </si>
  <si>
    <t xml:space="preserve">1.7 Evolución mensual del paro registrado, 2022-2026 por sexo y edad. Porcentajes
</t>
  </si>
  <si>
    <t xml:space="preserve">1.8 Evolución mensual del paro registrado, 2022-2026 por sexo y sector de actividad. Porcentajes
</t>
  </si>
  <si>
    <t>PARO REGISTRADO EN EL PRINCIPADO DE ASTURIAS, 2022 - 2026</t>
  </si>
  <si>
    <t>PARO REGISTRADO EN ESPAÑA, 2022 - 2026</t>
  </si>
  <si>
    <t>PARO POR SEXO Y SECTOR DE ACTIVIDAD ECONÓMICA* EN EL PRINCIPADO DE ASTURIAS</t>
  </si>
  <si>
    <t>Sector*</t>
  </si>
  <si>
    <t>* CNAE 2025 a partir de marzo de 2026</t>
  </si>
  <si>
    <t>Cnae 2025</t>
  </si>
  <si>
    <t>01</t>
  </si>
  <si>
    <t>Agricultura, ganadería, caza y servicios relacionados con las mismas</t>
  </si>
  <si>
    <t>02</t>
  </si>
  <si>
    <t>Silvicultura y explotación forestal</t>
  </si>
  <si>
    <t>03</t>
  </si>
  <si>
    <t>Pesca y acuicultura</t>
  </si>
  <si>
    <t>05</t>
  </si>
  <si>
    <t>Extracción de antracita, hulla, y lignito</t>
  </si>
  <si>
    <t>06</t>
  </si>
  <si>
    <t>Extracción de crudo de petróleo y gas natural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</si>
  <si>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</si>
  <si>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</si>
  <si>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</si>
  <si>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</si>
  <si>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</si>
  <si>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</si>
  <si>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10</t>
  </si>
  <si>
    <t>Industria alimentaria</t>
  </si>
  <si>
    <t>11</t>
  </si>
  <si>
    <t>Fabricación de bebidas</t>
  </si>
  <si>
    <t>12</t>
  </si>
  <si>
    <t>Industria del tabaco</t>
  </si>
  <si>
    <t>13</t>
  </si>
  <si>
    <t>Industria textil</t>
  </si>
  <si>
    <t>14</t>
  </si>
  <si>
    <t>Confección de prendas de vestir</t>
  </si>
  <si>
    <t>15</t>
  </si>
  <si>
    <t>Industria del cuero y productos relacionados de otros materiales</t>
  </si>
  <si>
    <t>16</t>
  </si>
  <si>
    <t>Industria de la madera y del corcho, excepto muebles; cestería y espartería</t>
  </si>
  <si>
    <t>17</t>
  </si>
  <si>
    <t>Industria del papel</t>
  </si>
  <si>
    <t>18</t>
  </si>
  <si>
    <t>Artes gráficas y reproducción de soportes grabados</t>
  </si>
  <si>
    <t>19</t>
  </si>
  <si>
    <t>Coquerías y refino de petróleo</t>
  </si>
  <si>
    <t>20</t>
  </si>
  <si>
    <t>Industria química</t>
  </si>
  <si>
    <t>21</t>
  </si>
  <si>
    <t>Fabricación de productos farmacéuticos</t>
  </si>
  <si>
    <t>22</t>
  </si>
  <si>
    <t>Fabricación de productos de caucho y plásticos</t>
  </si>
  <si>
    <t>23</t>
  </si>
  <si>
    <t>Fabricación de otros productos minerales no metálicos</t>
  </si>
  <si>
    <t>24</t>
  </si>
  <si>
    <t>Metalurgia</t>
  </si>
  <si>
    <t>25</t>
  </si>
  <si>
    <t>Fabricación de productos metálicos, excepto maquinaria y equipo</t>
  </si>
  <si>
    <t>26</t>
  </si>
  <si>
    <t>Fabricación de productos informáticos, electrónicos y ópticos</t>
  </si>
  <si>
    <t>27</t>
  </si>
  <si>
    <t>Fabricación de material y equipo eléctrico</t>
  </si>
  <si>
    <t>28</t>
  </si>
  <si>
    <t>Fabricación de maquinaria y equipo n.c.o.p.</t>
  </si>
  <si>
    <t>29</t>
  </si>
  <si>
    <t>Fabricación de vehículos de motor, remolques y semirremolques</t>
  </si>
  <si>
    <t>30</t>
  </si>
  <si>
    <t>Fabricación de otro material de transporte</t>
  </si>
  <si>
    <t>31</t>
  </si>
  <si>
    <t>Fabricación de muebles</t>
  </si>
  <si>
    <t>32</t>
  </si>
  <si>
    <t>Otras industrias manufactureras</t>
  </si>
  <si>
    <t>33</t>
  </si>
  <si>
    <t>Reparación, mantenimiento e instalación de maquinaria y equipos</t>
  </si>
  <si>
    <t>35</t>
  </si>
  <si>
    <t>Suministro de energía eléctrica, gas, vapor y aire acondicionado</t>
  </si>
  <si>
    <t>36</t>
  </si>
  <si>
    <t>Captación, depuración y distribución de agua</t>
  </si>
  <si>
    <t>37</t>
  </si>
  <si>
    <t>Recogida y tratamiento de aguas residuales</t>
  </si>
  <si>
    <t>38</t>
  </si>
  <si>
    <t xml:space="preserve">Actividades de recogida, tratamiento y eliminación de residuos </t>
  </si>
  <si>
    <t>39</t>
  </si>
  <si>
    <t>Actividades de descontaminación y otros servicios de gestión de residuos</t>
  </si>
  <si>
    <t>41</t>
  </si>
  <si>
    <t>Construcción de edificios</t>
  </si>
  <si>
    <t>42</t>
  </si>
  <si>
    <t>Ingeniería civil</t>
  </si>
  <si>
    <t>43</t>
  </si>
  <si>
    <t>Actividades de construcción especializada</t>
  </si>
  <si>
    <t>46</t>
  </si>
  <si>
    <t>Comercio al por mayor</t>
  </si>
  <si>
    <t>47</t>
  </si>
  <si>
    <t>Comercio al por menor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</si>
  <si>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</si>
  <si>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</si>
  <si>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</si>
  <si>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</si>
  <si>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</si>
  <si>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</si>
  <si>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</si>
  <si>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 xml:space="preserve">Depósito, almacenamiento y actividades auxiliares del transporte </t>
  </si>
  <si>
    <t>53</t>
  </si>
  <si>
    <t>Actividades postales y de mensajería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</si>
  <si>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</si>
  <si>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</si>
  <si>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</si>
  <si>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</si>
  <si>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</si>
  <si>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</si>
  <si>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</si>
  <si>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Producción cinematográfica, de vídeo y de programas de televisión, grabación de sonido y edición musical</t>
  </si>
  <si>
    <t>60</t>
  </si>
  <si>
    <t>Actividades de programación, radiodifusión, agencias de noticias y otras actividades de distribución de contenidos</t>
  </si>
  <si>
    <t>61</t>
  </si>
  <si>
    <t>Telecomunicaciones</t>
  </si>
  <si>
    <t>62</t>
  </si>
  <si>
    <t>Programación, consultoría y otras actividades relacionadas con la informática</t>
  </si>
  <si>
    <t>63</t>
  </si>
  <si>
    <t>Infraestructura informática, tratamiento de datos, hosting y otras actividades de servicios de información</t>
  </si>
  <si>
    <t>64</t>
  </si>
  <si>
    <t>Servicios financieros, excepto seguros y fondos de pensiones</t>
  </si>
  <si>
    <t>65</t>
  </si>
  <si>
    <t>Seguros, reaseguros y planes de pensiones, excepto seguridad social obligatoria</t>
  </si>
  <si>
    <t>66</t>
  </si>
  <si>
    <t>Actividades auxiliares a los servicios financieros y a los seguros</t>
  </si>
  <si>
    <t>68</t>
  </si>
  <si>
    <t xml:space="preserve">Actividades inmobiliarias </t>
  </si>
  <si>
    <t>69</t>
  </si>
  <si>
    <t>Actividades jurídicas y de contabilidad</t>
  </si>
  <si>
    <t>70</t>
  </si>
  <si>
    <t>Actividades de las sedes centrales y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</si>
  <si>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</si>
  <si>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</si>
  <si>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</si>
  <si>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</si>
  <si>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</si>
  <si>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 xml:space="preserve">Actividades de publicidad, estudios de mercado, relaciones públicas y comunicación 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</si>
  <si>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</si>
  <si>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</si>
  <si>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</si>
  <si>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</si>
  <si>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</si>
  <si>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</si>
  <si>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</si>
  <si>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</si>
  <si>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</si>
  <si>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 xml:space="preserve">Actividades de agencias de viajes, operadores turísticos, servicios de reservas y actividades relacionadas </t>
  </si>
  <si>
    <t>80</t>
  </si>
  <si>
    <t>Servicios de investigación y seguridad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</si>
  <si>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</si>
  <si>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</si>
  <si>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</si>
  <si>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</si>
  <si>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</si>
  <si>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</si>
  <si>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</si>
  <si>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Educación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</si>
  <si>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</si>
  <si>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</si>
  <si>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</si>
  <si>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</si>
  <si>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</si>
  <si>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</si>
  <si>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</si>
  <si>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 artística y artes escénicas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</si>
  <si>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</si>
  <si>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</si>
  <si>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</si>
  <si>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</si>
  <si>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</si>
  <si>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</si>
  <si>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</si>
  <si>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</si>
  <si>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</si>
  <si>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y mantenimiento de ordenadores, artículos personales y enseres domésticos y vehículos de motor y motocicletas</t>
  </si>
  <si>
    <t>96</t>
  </si>
  <si>
    <t>Servicios personales</t>
  </si>
  <si>
    <t>97</t>
  </si>
  <si>
    <t>Actividades de los hogares como empleadores de personal doméstico</t>
  </si>
  <si>
    <t>98</t>
  </si>
  <si>
    <t>Actividades de los hogares como productores de bienes y servicios para uso propio</t>
  </si>
  <si>
    <t>99</t>
  </si>
  <si>
    <t>Actividades de organizaciones y organismos extraterritoriales</t>
  </si>
  <si>
    <t>NOTA: no se muestra variación mensual al no estar disponible la CNAE 25 en el mes anterior</t>
  </si>
  <si>
    <t>NOTA: no se muestra variación interanual al no estar disponible la CNAE 25 en el año previo</t>
  </si>
  <si>
    <t>Mayo 2026</t>
  </si>
  <si>
    <t>Junio 2026</t>
  </si>
  <si>
    <t>DIFERENCIAS RELATIVAS DEL PARO ENTRE MAYO Y JUNIO DE 2026 EN EL PRINCIPADO DE ASTURIAS</t>
  </si>
  <si>
    <t>DIFERENCIAS RELATIVAS DEL PARO ENTRE MAYO Y JUNIO DE 2026 EN ESPAÑA</t>
  </si>
  <si>
    <t>DIFERENCIAS ABSOLUTAS DEL PARO ENTRE MAYO Y JUNIO DE 2026 EN EL PRINCIPADO DE ASTURIAS</t>
  </si>
  <si>
    <t>DIFERENCIAS ABSOLUTAS DEL PARO ENTRE MAYO Y JUNIO DE 2026 EN ESPAÑA</t>
  </si>
  <si>
    <t>JUNIO 2026</t>
  </si>
  <si>
    <t>VARIACIONES RELATIVAS DEL PARO, JUNIO 2026</t>
  </si>
  <si>
    <t>CONTRATOS CON CENTRO DE TRABAJO EN ASTURIAS POR SEXO EDAD Y SECTOR DE ACTIVIDAD ECONÓMICA, JUNIO 2026</t>
  </si>
  <si>
    <t>CONTRATOS REGISTRADOS, JUNIO 2026</t>
  </si>
  <si>
    <t>CONTRATOS REGISTRADOS POR SEXO, JUNIO 2026</t>
  </si>
  <si>
    <t xml:space="preserve"> Y SECTOR DE ACTIVIDAD ECONÓMICA, JUNIO 2026</t>
  </si>
  <si>
    <t>CONTRATOS SEGÚN CONCEJO DEL CENTRO DE TRABAJO Y TIPO DE CONTRATO, JUNIO 2026</t>
  </si>
  <si>
    <t>CONTRATOS SEGÚN CONCEJO DEL CENTRO DE TRABAJO Y TIPO DE CONTRATO, JUNIO 2026. HOMBRES</t>
  </si>
  <si>
    <t>CONTRATOS SEGÚN CONCEJO DEL CENTRO DE TRABAJO Y TIPO DE CONTRATO, JUNIO 2026.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</si>
</sst>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a_-;\-* #,##0\ _P_t_a_-;_-* &quot;-&quot;??\ _P_t_a_-;_-@_-"/>
    <numFmt numFmtId="165" formatCode="_-* #,##0\ _€_-;\-* #,##0\ _€_-;_-* &quot;-&quot;??\ _€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b/>
      <sz val="9"/>
      <color indexed="51"/>
      <name val="Arial"/>
      <family val="2"/>
    </font>
    <font>
      <sz val="9"/>
      <color indexed="51"/>
      <name val="Arial"/>
      <family val="2"/>
    </font>
    <font>
      <b/>
      <sz val="11"/>
      <color indexed="9"/>
      <name val="Arial"/>
      <family val="2"/>
    </font>
    <font>
      <sz val="9"/>
      <color indexed="6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Lexend"/>
    </font>
    <font>
      <sz val="14"/>
      <color theme="1"/>
      <name val="Lexend"/>
    </font>
    <font>
      <sz val="14"/>
      <color theme="0"/>
      <name val="Arial"/>
      <family val="2"/>
    </font>
    <font>
      <sz val="13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u/>
      <sz val="2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ck">
        <color indexed="22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thick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thick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thick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 style="medium">
        <color indexed="22"/>
      </top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medium">
        <color indexed="22"/>
      </top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ck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thick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indexed="22"/>
      </left>
      <right style="thick">
        <color theme="0" tint="-0.24994659260841701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theme="0" tint="-0.24994659260841701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theme="0" tint="-0.24994659260841701"/>
      </right>
      <top style="medium">
        <color indexed="22"/>
      </top>
      <bottom style="thick">
        <color indexed="22"/>
      </bottom>
      <diagonal/>
    </border>
    <border>
      <left style="medium">
        <color indexed="22"/>
      </left>
      <right style="thick">
        <color theme="0" tint="-0.24994659260841701"/>
      </right>
      <top style="medium">
        <color indexed="22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6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3" fillId="0" borderId="45" applyNumberFormat="0" applyFill="0" applyAlignment="0" applyProtection="0"/>
    <xf numFmtId="0" fontId="24" fillId="0" borderId="46" applyNumberFormat="0" applyFill="0" applyAlignment="0" applyProtection="0"/>
    <xf numFmtId="0" fontId="25" fillId="0" borderId="47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48" applyNumberFormat="0" applyAlignment="0" applyProtection="0"/>
    <xf numFmtId="0" fontId="30" fillId="7" borderId="49" applyNumberFormat="0" applyAlignment="0" applyProtection="0"/>
    <xf numFmtId="0" fontId="31" fillId="7" borderId="48" applyNumberFormat="0" applyAlignment="0" applyProtection="0"/>
    <xf numFmtId="0" fontId="32" fillId="0" borderId="50" applyNumberFormat="0" applyFill="0" applyAlignment="0" applyProtection="0"/>
    <xf numFmtId="0" fontId="33" fillId="8" borderId="5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53" applyNumberFormat="0" applyFill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2" fillId="9" borderId="52" applyNumberFormat="0" applyFont="0" applyAlignment="0" applyProtection="0"/>
    <xf numFmtId="0" fontId="2" fillId="0" borderId="0"/>
    <xf numFmtId="0" fontId="39" fillId="0" borderId="0"/>
    <xf numFmtId="0" fontId="1" fillId="0" borderId="0"/>
    <xf numFmtId="0" fontId="48" fillId="0" borderId="0" applyNumberFormat="0" applyFill="0" applyBorder="0" applyAlignment="0" applyProtection="0"/>
  </cellStyleXfs>
  <cellXfs count="515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0" fontId="3" fillId="0" borderId="0" xfId="8" applyNumberFormat="1"/>
    <xf numFmtId="3" fontId="9" fillId="0" borderId="0" xfId="0" applyNumberFormat="1" applyFont="1" applyAlignment="1">
      <alignment horizontal="center"/>
    </xf>
    <xf numFmtId="10" fontId="0" fillId="0" borderId="0" xfId="8" applyNumberFormat="1" applyFont="1"/>
    <xf numFmtId="165" fontId="0" fillId="0" borderId="0" xfId="3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/>
    <xf numFmtId="165" fontId="3" fillId="0" borderId="0" xfId="3" applyNumberFormat="1" applyFont="1"/>
    <xf numFmtId="165" fontId="3" fillId="0" borderId="0" xfId="3" applyNumberFormat="1" applyFont="1" applyBorder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10" fontId="9" fillId="0" borderId="1" xfId="8" applyNumberFormat="1" applyFont="1" applyFill="1" applyBorder="1" applyAlignment="1">
      <alignment horizontal="right" indent="1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5" fillId="0" borderId="0" xfId="0" applyFont="1"/>
    <xf numFmtId="0" fontId="9" fillId="0" borderId="1" xfId="0" applyFont="1" applyBorder="1"/>
    <xf numFmtId="0" fontId="8" fillId="0" borderId="1" xfId="0" applyFont="1" applyBorder="1"/>
    <xf numFmtId="0" fontId="7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/>
    <xf numFmtId="0" fontId="8" fillId="0" borderId="7" xfId="0" applyFon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wrapText="1"/>
    </xf>
    <xf numFmtId="3" fontId="7" fillId="0" borderId="0" xfId="0" applyNumberFormat="1" applyFont="1" applyAlignment="1">
      <alignment wrapText="1"/>
    </xf>
    <xf numFmtId="0" fontId="9" fillId="0" borderId="9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4" xfId="0" applyFont="1" applyBorder="1"/>
    <xf numFmtId="165" fontId="3" fillId="0" borderId="0" xfId="3" applyNumberFormat="1" applyFont="1" applyFill="1"/>
    <xf numFmtId="3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0" fontId="8" fillId="0" borderId="1" xfId="8" applyNumberFormat="1" applyFont="1" applyFill="1" applyBorder="1" applyAlignment="1">
      <alignment horizontal="right" indent="1"/>
    </xf>
    <xf numFmtId="2" fontId="9" fillId="0" borderId="6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3" fontId="9" fillId="0" borderId="1" xfId="8" applyNumberFormat="1" applyFont="1" applyFill="1" applyBorder="1" applyAlignment="1">
      <alignment horizontal="right" vertical="center" indent="1"/>
    </xf>
    <xf numFmtId="3" fontId="9" fillId="0" borderId="9" xfId="0" applyNumberFormat="1" applyFont="1" applyBorder="1" applyAlignment="1">
      <alignment horizontal="right" vertical="center" indent="1"/>
    </xf>
    <xf numFmtId="3" fontId="9" fillId="0" borderId="12" xfId="0" applyNumberFormat="1" applyFont="1" applyBorder="1" applyAlignment="1">
      <alignment horizontal="right" vertical="center" indent="1"/>
    </xf>
    <xf numFmtId="3" fontId="9" fillId="0" borderId="1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9" xfId="0" applyNumberFormat="1" applyFont="1" applyBorder="1" applyAlignment="1">
      <alignment horizontal="right" vertical="center" indent="1"/>
    </xf>
    <xf numFmtId="3" fontId="8" fillId="0" borderId="11" xfId="0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indent="1"/>
    </xf>
    <xf numFmtId="3" fontId="9" fillId="0" borderId="14" xfId="0" applyNumberFormat="1" applyFont="1" applyBorder="1" applyAlignment="1">
      <alignment horizontal="right" vertical="center" indent="1"/>
    </xf>
    <xf numFmtId="3" fontId="8" fillId="0" borderId="7" xfId="0" applyNumberFormat="1" applyFont="1" applyBorder="1" applyAlignment="1">
      <alignment horizontal="right" vertical="center" indent="1"/>
    </xf>
    <xf numFmtId="3" fontId="8" fillId="0" borderId="15" xfId="0" applyNumberFormat="1" applyFont="1" applyBorder="1" applyAlignment="1">
      <alignment horizontal="right" vertical="center" indent="1"/>
    </xf>
    <xf numFmtId="2" fontId="8" fillId="0" borderId="2" xfId="0" applyNumberFormat="1" applyFont="1" applyBorder="1" applyAlignment="1">
      <alignment horizontal="right" vertical="center" indent="1"/>
    </xf>
    <xf numFmtId="2" fontId="9" fillId="0" borderId="6" xfId="0" applyNumberFormat="1" applyFont="1" applyBorder="1" applyAlignment="1">
      <alignment horizontal="right" vertical="center" indent="1"/>
    </xf>
    <xf numFmtId="2" fontId="8" fillId="0" borderId="7" xfId="0" applyNumberFormat="1" applyFont="1" applyBorder="1" applyAlignment="1">
      <alignment horizontal="right" vertical="center" indent="1"/>
    </xf>
    <xf numFmtId="2" fontId="9" fillId="0" borderId="6" xfId="3" applyNumberFormat="1" applyFont="1" applyFill="1" applyBorder="1" applyAlignment="1">
      <alignment horizontal="right" vertical="center" indent="1"/>
    </xf>
    <xf numFmtId="2" fontId="9" fillId="0" borderId="1" xfId="3" applyNumberFormat="1" applyFont="1" applyFill="1" applyBorder="1" applyAlignment="1">
      <alignment horizontal="right" vertical="center" indent="1"/>
    </xf>
    <xf numFmtId="3" fontId="8" fillId="0" borderId="1" xfId="2" applyNumberFormat="1" applyFont="1" applyFill="1" applyBorder="1" applyAlignment="1" applyProtection="1">
      <alignment horizontal="right" indent="1"/>
    </xf>
    <xf numFmtId="2" fontId="8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wrapText="1"/>
    </xf>
    <xf numFmtId="3" fontId="8" fillId="0" borderId="0" xfId="0" applyNumberFormat="1" applyFont="1" applyAlignment="1">
      <alignment horizontal="right" vertical="center" inden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6" applyFont="1" applyFill="1"/>
    <xf numFmtId="0" fontId="11" fillId="2" borderId="0" xfId="6" applyFill="1"/>
    <xf numFmtId="0" fontId="9" fillId="2" borderId="0" xfId="6" applyFont="1" applyFill="1" applyAlignment="1">
      <alignment horizontal="center"/>
    </xf>
    <xf numFmtId="0" fontId="8" fillId="2" borderId="0" xfId="6" applyFont="1" applyFill="1"/>
    <xf numFmtId="10" fontId="9" fillId="0" borderId="0" xfId="5" applyNumberFormat="1" applyFont="1" applyFill="1" applyBorder="1" applyAlignment="1">
      <alignment horizontal="center" vertical="center"/>
    </xf>
    <xf numFmtId="164" fontId="9" fillId="0" borderId="0" xfId="5" applyNumberFormat="1" applyFont="1" applyFill="1" applyBorder="1" applyAlignment="1">
      <alignment horizontal="center" vertical="center"/>
    </xf>
    <xf numFmtId="164" fontId="13" fillId="0" borderId="0" xfId="5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 indent="1"/>
    </xf>
    <xf numFmtId="3" fontId="9" fillId="0" borderId="0" xfId="5" applyNumberFormat="1" applyFont="1" applyFill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 indent="1"/>
    </xf>
    <xf numFmtId="3" fontId="8" fillId="0" borderId="7" xfId="2" applyNumberFormat="1" applyFont="1" applyFill="1" applyBorder="1" applyAlignment="1" applyProtection="1">
      <alignment horizontal="right" indent="1"/>
    </xf>
    <xf numFmtId="10" fontId="8" fillId="0" borderId="7" xfId="8" applyNumberFormat="1" applyFont="1" applyFill="1" applyBorder="1" applyAlignment="1">
      <alignment horizontal="right" indent="1"/>
    </xf>
    <xf numFmtId="3" fontId="8" fillId="0" borderId="7" xfId="3" applyNumberFormat="1" applyFont="1" applyFill="1" applyBorder="1" applyAlignment="1">
      <alignment horizontal="right" indent="1"/>
    </xf>
    <xf numFmtId="0" fontId="9" fillId="2" borderId="0" xfId="0" applyFont="1" applyFill="1"/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right" indent="1"/>
    </xf>
    <xf numFmtId="0" fontId="10" fillId="2" borderId="1" xfId="0" applyFont="1" applyFill="1" applyBorder="1" applyAlignment="1">
      <alignment horizontal="left"/>
    </xf>
    <xf numFmtId="3" fontId="9" fillId="2" borderId="1" xfId="8" applyNumberFormat="1" applyFont="1" applyFill="1" applyBorder="1" applyAlignment="1">
      <alignment horizontal="right" indent="1"/>
    </xf>
    <xf numFmtId="3" fontId="8" fillId="2" borderId="1" xfId="0" applyNumberFormat="1" applyFont="1" applyFill="1" applyBorder="1" applyAlignment="1">
      <alignment horizontal="right" indent="1"/>
    </xf>
    <xf numFmtId="49" fontId="9" fillId="2" borderId="1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right" indent="1"/>
    </xf>
    <xf numFmtId="0" fontId="9" fillId="2" borderId="6" xfId="0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right" indent="1"/>
    </xf>
    <xf numFmtId="49" fontId="9" fillId="2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9" fillId="2" borderId="1" xfId="6" applyFont="1" applyFill="1" applyBorder="1"/>
    <xf numFmtId="0" fontId="8" fillId="2" borderId="1" xfId="6" applyFont="1" applyFill="1" applyBorder="1" applyAlignment="1">
      <alignment horizontal="left" vertical="center"/>
    </xf>
    <xf numFmtId="49" fontId="9" fillId="2" borderId="1" xfId="6" applyNumberFormat="1" applyFont="1" applyFill="1" applyBorder="1" applyAlignment="1">
      <alignment horizontal="center" vertical="center"/>
    </xf>
    <xf numFmtId="0" fontId="9" fillId="2" borderId="3" xfId="6" applyFont="1" applyFill="1" applyBorder="1"/>
    <xf numFmtId="1" fontId="9" fillId="0" borderId="1" xfId="8" applyNumberFormat="1" applyFont="1" applyFill="1" applyBorder="1" applyAlignment="1">
      <alignment horizontal="right" vertical="center" indent="1"/>
    </xf>
    <xf numFmtId="0" fontId="9" fillId="0" borderId="7" xfId="0" applyFont="1" applyBorder="1"/>
    <xf numFmtId="2" fontId="9" fillId="0" borderId="7" xfId="0" applyNumberFormat="1" applyFont="1" applyBorder="1" applyAlignment="1">
      <alignment horizontal="right" vertical="center" indent="1"/>
    </xf>
    <xf numFmtId="10" fontId="9" fillId="2" borderId="6" xfId="0" applyNumberFormat="1" applyFont="1" applyFill="1" applyBorder="1" applyAlignment="1">
      <alignment horizontal="right" indent="1"/>
    </xf>
    <xf numFmtId="10" fontId="9" fillId="2" borderId="1" xfId="0" applyNumberFormat="1" applyFont="1" applyFill="1" applyBorder="1" applyAlignment="1">
      <alignment horizontal="right" indent="1"/>
    </xf>
    <xf numFmtId="10" fontId="9" fillId="2" borderId="1" xfId="8" applyNumberFormat="1" applyFont="1" applyFill="1" applyBorder="1" applyAlignment="1">
      <alignment horizontal="right" indent="1"/>
    </xf>
    <xf numFmtId="3" fontId="9" fillId="2" borderId="7" xfId="0" applyNumberFormat="1" applyFont="1" applyFill="1" applyBorder="1" applyAlignment="1">
      <alignment horizontal="right" indent="1"/>
    </xf>
    <xf numFmtId="10" fontId="9" fillId="2" borderId="7" xfId="8" applyNumberFormat="1" applyFont="1" applyFill="1" applyBorder="1" applyAlignment="1">
      <alignment horizontal="right" indent="1"/>
    </xf>
    <xf numFmtId="3" fontId="8" fillId="2" borderId="6" xfId="0" applyNumberFormat="1" applyFont="1" applyFill="1" applyBorder="1" applyAlignment="1">
      <alignment horizontal="right" indent="1"/>
    </xf>
    <xf numFmtId="10" fontId="9" fillId="2" borderId="6" xfId="8" applyNumberFormat="1" applyFont="1" applyFill="1" applyBorder="1" applyAlignment="1">
      <alignment horizontal="right" indent="1"/>
    </xf>
    <xf numFmtId="3" fontId="8" fillId="2" borderId="5" xfId="0" applyNumberFormat="1" applyFont="1" applyFill="1" applyBorder="1" applyAlignment="1">
      <alignment horizontal="right" indent="1"/>
    </xf>
    <xf numFmtId="10" fontId="8" fillId="2" borderId="5" xfId="8" applyNumberFormat="1" applyFont="1" applyFill="1" applyBorder="1" applyAlignment="1">
      <alignment horizontal="right" indent="1"/>
    </xf>
    <xf numFmtId="165" fontId="9" fillId="2" borderId="1" xfId="4" applyNumberFormat="1" applyFont="1" applyFill="1" applyBorder="1" applyAlignment="1">
      <alignment horizontal="right" indent="1"/>
    </xf>
    <xf numFmtId="10" fontId="9" fillId="2" borderId="1" xfId="9" applyNumberFormat="1" applyFont="1" applyFill="1" applyBorder="1" applyAlignment="1">
      <alignment horizontal="right" indent="1"/>
    </xf>
    <xf numFmtId="10" fontId="9" fillId="0" borderId="9" xfId="0" applyNumberFormat="1" applyFont="1" applyBorder="1" applyAlignment="1">
      <alignment horizontal="right" vertical="center" indent="1"/>
    </xf>
    <xf numFmtId="10" fontId="9" fillId="0" borderId="1" xfId="0" applyNumberFormat="1" applyFont="1" applyBorder="1" applyAlignment="1">
      <alignment horizontal="right" vertical="center" indent="1"/>
    </xf>
    <xf numFmtId="10" fontId="8" fillId="0" borderId="9" xfId="0" applyNumberFormat="1" applyFont="1" applyBorder="1" applyAlignment="1">
      <alignment horizontal="right" vertical="center" indent="1"/>
    </xf>
    <xf numFmtId="10" fontId="8" fillId="0" borderId="1" xfId="0" applyNumberFormat="1" applyFont="1" applyBorder="1" applyAlignment="1">
      <alignment horizontal="right" vertical="center" indent="1"/>
    </xf>
    <xf numFmtId="3" fontId="8" fillId="0" borderId="16" xfId="0" applyNumberFormat="1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3" fontId="3" fillId="0" borderId="1" xfId="2" applyNumberFormat="1" applyFont="1" applyFill="1" applyBorder="1" applyAlignment="1" applyProtection="1">
      <alignment horizontal="right" vertical="center" indent="1"/>
    </xf>
    <xf numFmtId="3" fontId="8" fillId="0" borderId="13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9" fillId="0" borderId="1" xfId="8" applyNumberFormat="1" applyFont="1" applyFill="1" applyBorder="1" applyAlignment="1">
      <alignment horizontal="right" indent="1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" fontId="8" fillId="0" borderId="0" xfId="0" applyNumberFormat="1" applyFont="1" applyAlignment="1">
      <alignment horizontal="right" indent="1"/>
    </xf>
    <xf numFmtId="10" fontId="8" fillId="0" borderId="0" xfId="8" applyNumberFormat="1" applyFont="1" applyFill="1" applyBorder="1" applyAlignment="1">
      <alignment horizontal="right" indent="1"/>
    </xf>
    <xf numFmtId="0" fontId="18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right" indent="1"/>
    </xf>
    <xf numFmtId="10" fontId="9" fillId="0" borderId="0" xfId="8" applyNumberFormat="1" applyFont="1" applyFill="1" applyBorder="1" applyAlignment="1">
      <alignment horizontal="right" indent="1"/>
    </xf>
    <xf numFmtId="0" fontId="10" fillId="0" borderId="0" xfId="0" applyFont="1" applyAlignment="1">
      <alignment horizontal="left"/>
    </xf>
    <xf numFmtId="3" fontId="9" fillId="0" borderId="0" xfId="8" applyNumberFormat="1" applyFont="1" applyFill="1" applyBorder="1" applyAlignment="1">
      <alignment horizontal="right" indent="1"/>
    </xf>
    <xf numFmtId="10" fontId="7" fillId="0" borderId="0" xfId="8" applyNumberFormat="1" applyFont="1" applyFill="1" applyBorder="1" applyAlignment="1">
      <alignment horizontal="right" indent="1"/>
    </xf>
    <xf numFmtId="10" fontId="9" fillId="0" borderId="0" xfId="0" applyNumberFormat="1" applyFont="1" applyAlignment="1">
      <alignment horizontal="right" indent="1"/>
    </xf>
    <xf numFmtId="10" fontId="8" fillId="0" borderId="0" xfId="0" applyNumberFormat="1" applyFont="1" applyAlignment="1">
      <alignment horizontal="right" indent="1"/>
    </xf>
    <xf numFmtId="10" fontId="8" fillId="0" borderId="0" xfId="0" applyNumberFormat="1" applyFont="1" applyAlignment="1">
      <alignment horizontal="right" vertical="center" indent="1"/>
    </xf>
    <xf numFmtId="0" fontId="8" fillId="0" borderId="16" xfId="0" applyFont="1" applyBorder="1" applyAlignment="1">
      <alignment horizontal="left" vertical="center"/>
    </xf>
    <xf numFmtId="0" fontId="8" fillId="0" borderId="0" xfId="0" applyFont="1"/>
    <xf numFmtId="165" fontId="9" fillId="0" borderId="0" xfId="3" applyNumberFormat="1" applyFont="1" applyFill="1" applyBorder="1"/>
    <xf numFmtId="10" fontId="9" fillId="0" borderId="0" xfId="8" applyNumberFormat="1" applyFont="1" applyFill="1" applyBorder="1"/>
    <xf numFmtId="0" fontId="0" fillId="0" borderId="4" xfId="0" applyBorder="1"/>
    <xf numFmtId="165" fontId="9" fillId="0" borderId="1" xfId="3" applyNumberFormat="1" applyFont="1" applyFill="1" applyBorder="1" applyAlignment="1">
      <alignment horizontal="center"/>
    </xf>
    <xf numFmtId="10" fontId="9" fillId="0" borderId="1" xfId="8" applyNumberFormat="1" applyFont="1" applyFill="1" applyBorder="1" applyAlignment="1">
      <alignment horizontal="center"/>
    </xf>
    <xf numFmtId="165" fontId="0" fillId="0" borderId="0" xfId="3" applyNumberFormat="1" applyFont="1" applyFill="1" applyBorder="1" applyAlignment="1">
      <alignment horizontal="right"/>
    </xf>
    <xf numFmtId="10" fontId="0" fillId="0" borderId="0" xfId="8" applyNumberFormat="1" applyFont="1" applyFill="1" applyBorder="1" applyAlignment="1">
      <alignment horizontal="right"/>
    </xf>
    <xf numFmtId="165" fontId="9" fillId="0" borderId="0" xfId="3" applyNumberFormat="1" applyFont="1" applyFill="1" applyAlignment="1">
      <alignment horizontal="right"/>
    </xf>
    <xf numFmtId="10" fontId="9" fillId="0" borderId="0" xfId="8" applyNumberFormat="1" applyFont="1" applyFill="1" applyAlignment="1">
      <alignment horizontal="right"/>
    </xf>
    <xf numFmtId="165" fontId="9" fillId="0" borderId="0" xfId="3" applyNumberFormat="1" applyFont="1" applyFill="1" applyBorder="1" applyAlignment="1">
      <alignment horizontal="right"/>
    </xf>
    <xf numFmtId="10" fontId="9" fillId="0" borderId="0" xfId="8" applyNumberFormat="1" applyFont="1" applyFill="1" applyBorder="1" applyAlignment="1">
      <alignment horizontal="right"/>
    </xf>
    <xf numFmtId="165" fontId="9" fillId="0" borderId="1" xfId="3" applyNumberFormat="1" applyFont="1" applyFill="1" applyBorder="1" applyAlignment="1">
      <alignment horizontal="right" indent="1"/>
    </xf>
    <xf numFmtId="0" fontId="9" fillId="0" borderId="32" xfId="0" applyFont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right" vertical="center" indent="1"/>
    </xf>
    <xf numFmtId="10" fontId="9" fillId="0" borderId="32" xfId="0" applyNumberFormat="1" applyFont="1" applyBorder="1" applyAlignment="1">
      <alignment horizontal="right" vertical="center" indent="1"/>
    </xf>
    <xf numFmtId="165" fontId="9" fillId="0" borderId="3" xfId="4" applyNumberFormat="1" applyFont="1" applyFill="1" applyBorder="1"/>
    <xf numFmtId="165" fontId="9" fillId="0" borderId="4" xfId="4" applyNumberFormat="1" applyFont="1" applyFill="1" applyBorder="1"/>
    <xf numFmtId="165" fontId="9" fillId="0" borderId="1" xfId="4" applyNumberFormat="1" applyFont="1" applyFill="1" applyBorder="1" applyAlignment="1">
      <alignment horizontal="center"/>
    </xf>
    <xf numFmtId="165" fontId="9" fillId="0" borderId="0" xfId="4" applyNumberFormat="1" applyFont="1" applyFill="1" applyBorder="1" applyAlignment="1">
      <alignment horizontal="center"/>
    </xf>
    <xf numFmtId="165" fontId="9" fillId="0" borderId="1" xfId="4" applyNumberFormat="1" applyFont="1" applyFill="1" applyBorder="1" applyAlignment="1">
      <alignment horizontal="right" indent="1"/>
    </xf>
    <xf numFmtId="10" fontId="9" fillId="0" borderId="1" xfId="9" applyNumberFormat="1" applyFont="1" applyFill="1" applyBorder="1" applyAlignment="1">
      <alignment horizontal="right" indent="1"/>
    </xf>
    <xf numFmtId="3" fontId="9" fillId="0" borderId="1" xfId="4" applyNumberFormat="1" applyFont="1" applyFill="1" applyBorder="1" applyAlignment="1">
      <alignment horizontal="right" indent="1"/>
    </xf>
    <xf numFmtId="165" fontId="9" fillId="0" borderId="0" xfId="4" applyNumberFormat="1" applyFont="1" applyFill="1" applyBorder="1"/>
    <xf numFmtId="10" fontId="9" fillId="0" borderId="0" xfId="9" applyNumberFormat="1" applyFont="1" applyFill="1" applyBorder="1"/>
    <xf numFmtId="10" fontId="8" fillId="0" borderId="1" xfId="9" applyNumberFormat="1" applyFont="1" applyFill="1" applyBorder="1" applyAlignment="1">
      <alignment horizontal="right" indent="1"/>
    </xf>
    <xf numFmtId="3" fontId="8" fillId="0" borderId="1" xfId="4" applyNumberFormat="1" applyFont="1" applyFill="1" applyBorder="1" applyAlignment="1">
      <alignment horizontal="right" indent="1"/>
    </xf>
    <xf numFmtId="165" fontId="9" fillId="0" borderId="3" xfId="4" applyNumberFormat="1" applyFont="1" applyBorder="1"/>
    <xf numFmtId="165" fontId="9" fillId="0" borderId="4" xfId="4" applyNumberFormat="1" applyFont="1" applyBorder="1"/>
    <xf numFmtId="0" fontId="9" fillId="0" borderId="10" xfId="0" applyFont="1" applyBorder="1"/>
    <xf numFmtId="165" fontId="9" fillId="0" borderId="1" xfId="4" applyNumberFormat="1" applyFont="1" applyBorder="1" applyAlignment="1">
      <alignment horizontal="center"/>
    </xf>
    <xf numFmtId="165" fontId="9" fillId="0" borderId="0" xfId="4" applyNumberFormat="1" applyFont="1" applyFill="1"/>
    <xf numFmtId="165" fontId="9" fillId="0" borderId="1" xfId="4" applyNumberFormat="1" applyFont="1" applyFill="1" applyBorder="1" applyAlignment="1">
      <alignment horizontal="right" vertical="center" indent="1"/>
    </xf>
    <xf numFmtId="3" fontId="9" fillId="0" borderId="1" xfId="4" applyNumberFormat="1" applyFont="1" applyFill="1" applyBorder="1" applyAlignment="1">
      <alignment horizontal="right" vertical="center" indent="1"/>
    </xf>
    <xf numFmtId="10" fontId="9" fillId="0" borderId="1" xfId="9" applyNumberFormat="1" applyFont="1" applyFill="1" applyBorder="1" applyAlignment="1">
      <alignment horizontal="right" vertical="center" indent="1"/>
    </xf>
    <xf numFmtId="165" fontId="9" fillId="0" borderId="0" xfId="4" applyNumberFormat="1" applyFont="1" applyFill="1" applyBorder="1" applyAlignment="1">
      <alignment horizontal="right" indent="1"/>
    </xf>
    <xf numFmtId="3" fontId="9" fillId="0" borderId="0" xfId="4" applyNumberFormat="1" applyFont="1" applyFill="1" applyBorder="1" applyAlignment="1">
      <alignment horizontal="right" indent="1"/>
    </xf>
    <xf numFmtId="10" fontId="9" fillId="0" borderId="0" xfId="9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3" fontId="8" fillId="0" borderId="1" xfId="3" applyNumberFormat="1" applyFont="1" applyFill="1" applyBorder="1" applyAlignment="1">
      <alignment horizontal="right" indent="1"/>
    </xf>
    <xf numFmtId="0" fontId="8" fillId="0" borderId="17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 indent="1"/>
    </xf>
    <xf numFmtId="10" fontId="8" fillId="0" borderId="32" xfId="0" applyNumberFormat="1" applyFont="1" applyBorder="1" applyAlignment="1">
      <alignment horizontal="right" vertical="center" indent="1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0" fontId="9" fillId="0" borderId="6" xfId="8" applyNumberFormat="1" applyFont="1" applyFill="1" applyBorder="1" applyAlignment="1">
      <alignment horizontal="right" indent="1"/>
    </xf>
    <xf numFmtId="10" fontId="8" fillId="2" borderId="1" xfId="8" applyNumberFormat="1" applyFont="1" applyFill="1" applyBorder="1" applyAlignment="1">
      <alignment horizontal="right" indent="1"/>
    </xf>
    <xf numFmtId="10" fontId="8" fillId="2" borderId="7" xfId="8" applyNumberFormat="1" applyFont="1" applyFill="1" applyBorder="1" applyAlignment="1">
      <alignment horizontal="right" indent="1"/>
    </xf>
    <xf numFmtId="10" fontId="8" fillId="2" borderId="6" xfId="8" applyNumberFormat="1" applyFont="1" applyFill="1" applyBorder="1" applyAlignment="1">
      <alignment horizontal="right" indent="1"/>
    </xf>
    <xf numFmtId="3" fontId="9" fillId="0" borderId="1" xfId="3" applyNumberFormat="1" applyFont="1" applyFill="1" applyBorder="1" applyAlignment="1">
      <alignment horizontal="right" indent="1"/>
    </xf>
    <xf numFmtId="0" fontId="8" fillId="0" borderId="1" xfId="0" applyFont="1" applyBorder="1" applyAlignment="1">
      <alignment vertical="center"/>
    </xf>
    <xf numFmtId="3" fontId="9" fillId="0" borderId="36" xfId="0" applyNumberFormat="1" applyFont="1" applyBorder="1" applyAlignment="1">
      <alignment horizontal="right" vertical="center" indent="1"/>
    </xf>
    <xf numFmtId="3" fontId="9" fillId="0" borderId="37" xfId="0" applyNumberFormat="1" applyFont="1" applyBorder="1" applyAlignment="1">
      <alignment horizontal="right" vertical="center" indent="1"/>
    </xf>
    <xf numFmtId="3" fontId="8" fillId="0" borderId="38" xfId="0" applyNumberFormat="1" applyFont="1" applyBorder="1" applyAlignment="1">
      <alignment horizontal="right" vertical="center" indent="1"/>
    </xf>
    <xf numFmtId="0" fontId="9" fillId="0" borderId="39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9" fillId="2" borderId="32" xfId="4" applyNumberFormat="1" applyFont="1" applyFill="1" applyBorder="1" applyAlignment="1">
      <alignment horizontal="right" vertical="center" indent="1"/>
    </xf>
    <xf numFmtId="3" fontId="9" fillId="2" borderId="32" xfId="0" applyNumberFormat="1" applyFont="1" applyFill="1" applyBorder="1" applyAlignment="1">
      <alignment horizontal="right" indent="1"/>
    </xf>
    <xf numFmtId="3" fontId="9" fillId="2" borderId="32" xfId="0" applyNumberFormat="1" applyFont="1" applyFill="1" applyBorder="1" applyAlignment="1">
      <alignment horizontal="right" vertical="center" indent="1"/>
    </xf>
    <xf numFmtId="3" fontId="9" fillId="2" borderId="32" xfId="8" applyNumberFormat="1" applyFont="1" applyFill="1" applyBorder="1" applyAlignment="1">
      <alignment horizontal="right" indent="1"/>
    </xf>
    <xf numFmtId="3" fontId="9" fillId="2" borderId="32" xfId="8" applyNumberFormat="1" applyFont="1" applyFill="1" applyBorder="1" applyAlignment="1">
      <alignment horizontal="right" vertical="center" indent="1"/>
    </xf>
    <xf numFmtId="3" fontId="9" fillId="2" borderId="41" xfId="4" applyNumberFormat="1" applyFont="1" applyFill="1" applyBorder="1" applyAlignment="1">
      <alignment horizontal="right" vertical="center" indent="1"/>
    </xf>
    <xf numFmtId="3" fontId="9" fillId="2" borderId="41" xfId="8" applyNumberFormat="1" applyFont="1" applyFill="1" applyBorder="1" applyAlignment="1">
      <alignment horizontal="right" indent="1"/>
    </xf>
    <xf numFmtId="3" fontId="9" fillId="2" borderId="41" xfId="0" applyNumberFormat="1" applyFont="1" applyFill="1" applyBorder="1" applyAlignment="1">
      <alignment horizontal="right" indent="1"/>
    </xf>
    <xf numFmtId="3" fontId="9" fillId="2" borderId="40" xfId="4" applyNumberFormat="1" applyFont="1" applyFill="1" applyBorder="1" applyAlignment="1">
      <alignment horizontal="right" vertical="center" indent="1"/>
    </xf>
    <xf numFmtId="3" fontId="9" fillId="2" borderId="40" xfId="0" applyNumberFormat="1" applyFont="1" applyFill="1" applyBorder="1" applyAlignment="1">
      <alignment horizontal="right" vertical="center" indent="1"/>
    </xf>
    <xf numFmtId="3" fontId="9" fillId="2" borderId="40" xfId="0" applyNumberFormat="1" applyFont="1" applyFill="1" applyBorder="1" applyAlignment="1">
      <alignment horizontal="right" indent="1"/>
    </xf>
    <xf numFmtId="3" fontId="9" fillId="2" borderId="42" xfId="4" applyNumberFormat="1" applyFont="1" applyFill="1" applyBorder="1" applyAlignment="1">
      <alignment horizontal="right" vertical="center" indent="1"/>
    </xf>
    <xf numFmtId="3" fontId="9" fillId="2" borderId="42" xfId="0" applyNumberFormat="1" applyFont="1" applyFill="1" applyBorder="1" applyAlignment="1">
      <alignment horizontal="right" vertical="center" indent="1"/>
    </xf>
    <xf numFmtId="3" fontId="9" fillId="2" borderId="42" xfId="0" applyNumberFormat="1" applyFont="1" applyFill="1" applyBorder="1" applyAlignment="1">
      <alignment horizontal="right" indent="1"/>
    </xf>
    <xf numFmtId="49" fontId="9" fillId="2" borderId="5" xfId="6" applyNumberFormat="1" applyFont="1" applyFill="1" applyBorder="1" applyAlignment="1">
      <alignment horizontal="center" vertical="center"/>
    </xf>
    <xf numFmtId="10" fontId="9" fillId="0" borderId="32" xfId="3" applyNumberFormat="1" applyFont="1" applyFill="1" applyBorder="1" applyAlignment="1">
      <alignment horizontal="right" vertical="center" indent="1"/>
    </xf>
    <xf numFmtId="10" fontId="9" fillId="0" borderId="32" xfId="4" applyNumberFormat="1" applyFont="1" applyFill="1" applyBorder="1" applyAlignment="1">
      <alignment horizontal="right" vertical="center" indent="1"/>
    </xf>
    <xf numFmtId="3" fontId="9" fillId="0" borderId="32" xfId="9" applyNumberFormat="1" applyFont="1" applyFill="1" applyBorder="1" applyAlignment="1">
      <alignment horizontal="right" vertical="center" indent="1"/>
    </xf>
    <xf numFmtId="3" fontId="9" fillId="0" borderId="41" xfId="0" applyNumberFormat="1" applyFont="1" applyBorder="1" applyAlignment="1">
      <alignment horizontal="right" vertical="center" indent="1"/>
    </xf>
    <xf numFmtId="10" fontId="9" fillId="0" borderId="41" xfId="4" applyNumberFormat="1" applyFont="1" applyFill="1" applyBorder="1" applyAlignment="1">
      <alignment horizontal="right" vertical="center" indent="1"/>
    </xf>
    <xf numFmtId="3" fontId="9" fillId="0" borderId="41" xfId="9" applyNumberFormat="1" applyFont="1" applyFill="1" applyBorder="1" applyAlignment="1">
      <alignment horizontal="right" vertical="center" indent="1"/>
    </xf>
    <xf numFmtId="10" fontId="9" fillId="0" borderId="41" xfId="3" applyNumberFormat="1" applyFont="1" applyFill="1" applyBorder="1" applyAlignment="1">
      <alignment horizontal="right" vertical="center" indent="1"/>
    </xf>
    <xf numFmtId="3" fontId="9" fillId="0" borderId="40" xfId="0" applyNumberFormat="1" applyFont="1" applyBorder="1" applyAlignment="1">
      <alignment horizontal="right" vertical="center" indent="1"/>
    </xf>
    <xf numFmtId="10" fontId="9" fillId="0" borderId="40" xfId="4" applyNumberFormat="1" applyFont="1" applyFill="1" applyBorder="1" applyAlignment="1">
      <alignment horizontal="right" vertical="center" indent="1"/>
    </xf>
    <xf numFmtId="10" fontId="9" fillId="0" borderId="40" xfId="3" applyNumberFormat="1" applyFont="1" applyFill="1" applyBorder="1" applyAlignment="1">
      <alignment horizontal="right" vertical="center" indent="1"/>
    </xf>
    <xf numFmtId="3" fontId="9" fillId="0" borderId="42" xfId="0" applyNumberFormat="1" applyFont="1" applyBorder="1" applyAlignment="1">
      <alignment horizontal="right" vertical="center" indent="1"/>
    </xf>
    <xf numFmtId="10" fontId="9" fillId="0" borderId="42" xfId="4" applyNumberFormat="1" applyFont="1" applyFill="1" applyBorder="1" applyAlignment="1">
      <alignment horizontal="right" vertical="center" indent="1"/>
    </xf>
    <xf numFmtId="10" fontId="9" fillId="0" borderId="42" xfId="3" applyNumberFormat="1" applyFont="1" applyFill="1" applyBorder="1" applyAlignment="1">
      <alignment horizontal="right" vertical="center" indent="1"/>
    </xf>
    <xf numFmtId="49" fontId="9" fillId="0" borderId="1" xfId="0" applyNumberFormat="1" applyFont="1" applyBorder="1" applyAlignment="1">
      <alignment horizontal="right" wrapText="1" inden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 indent="1"/>
    </xf>
    <xf numFmtId="0" fontId="7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3" fontId="9" fillId="0" borderId="1" xfId="2" applyNumberFormat="1" applyFont="1" applyFill="1" applyBorder="1" applyAlignment="1" applyProtection="1">
      <alignment horizontal="right" vertical="center" indent="1"/>
    </xf>
    <xf numFmtId="0" fontId="9" fillId="2" borderId="1" xfId="6" applyFont="1" applyFill="1" applyBorder="1" applyAlignment="1">
      <alignment horizontal="center" vertical="center"/>
    </xf>
    <xf numFmtId="0" fontId="9" fillId="2" borderId="5" xfId="6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 indent="1"/>
    </xf>
    <xf numFmtId="10" fontId="9" fillId="0" borderId="7" xfId="8" applyNumberFormat="1" applyFont="1" applyFill="1" applyBorder="1" applyAlignment="1">
      <alignment horizontal="right" indent="1"/>
    </xf>
    <xf numFmtId="0" fontId="9" fillId="0" borderId="6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left"/>
    </xf>
    <xf numFmtId="3" fontId="8" fillId="0" borderId="5" xfId="0" applyNumberFormat="1" applyFont="1" applyBorder="1" applyAlignment="1">
      <alignment horizontal="right" indent="1"/>
    </xf>
    <xf numFmtId="10" fontId="8" fillId="0" borderId="5" xfId="8" applyNumberFormat="1" applyFont="1" applyFill="1" applyBorder="1" applyAlignment="1">
      <alignment horizontal="right" indent="1"/>
    </xf>
    <xf numFmtId="3" fontId="9" fillId="0" borderId="6" xfId="8" applyNumberFormat="1" applyFont="1" applyFill="1" applyBorder="1" applyAlignment="1">
      <alignment horizontal="right" indent="1"/>
    </xf>
    <xf numFmtId="2" fontId="8" fillId="0" borderId="1" xfId="0" applyNumberFormat="1" applyFont="1" applyBorder="1" applyAlignment="1">
      <alignment horizontal="right" vertical="center" inden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right" vertical="center" indent="1"/>
    </xf>
    <xf numFmtId="0" fontId="5" fillId="0" borderId="0" xfId="7" applyFont="1"/>
    <xf numFmtId="0" fontId="8" fillId="0" borderId="1" xfId="7" applyFont="1" applyBorder="1"/>
    <xf numFmtId="0" fontId="9" fillId="0" borderId="1" xfId="7" applyFont="1" applyBorder="1"/>
    <xf numFmtId="0" fontId="9" fillId="0" borderId="1" xfId="7" applyFont="1" applyBorder="1" applyAlignment="1">
      <alignment horizontal="center"/>
    </xf>
    <xf numFmtId="0" fontId="9" fillId="0" borderId="1" xfId="7" applyFont="1" applyBorder="1" applyAlignment="1">
      <alignment horizontal="center" vertical="center"/>
    </xf>
    <xf numFmtId="0" fontId="9" fillId="0" borderId="4" xfId="7" applyFont="1" applyBorder="1"/>
    <xf numFmtId="0" fontId="9" fillId="0" borderId="0" xfId="7" applyFont="1"/>
    <xf numFmtId="0" fontId="7" fillId="0" borderId="0" xfId="7" applyFont="1" applyAlignment="1">
      <alignment horizontal="center"/>
    </xf>
    <xf numFmtId="3" fontId="9" fillId="0" borderId="43" xfId="3" applyNumberFormat="1" applyFont="1" applyFill="1" applyBorder="1" applyAlignment="1">
      <alignment horizontal="right" vertical="center" indent="1"/>
    </xf>
    <xf numFmtId="10" fontId="9" fillId="0" borderId="43" xfId="3" applyNumberFormat="1" applyFont="1" applyFill="1" applyBorder="1" applyAlignment="1">
      <alignment horizontal="right" vertical="center" indent="1"/>
    </xf>
    <xf numFmtId="3" fontId="9" fillId="0" borderId="43" xfId="0" applyNumberFormat="1" applyFont="1" applyBorder="1" applyAlignment="1">
      <alignment horizontal="right" vertical="center" indent="1"/>
    </xf>
    <xf numFmtId="17" fontId="9" fillId="0" borderId="32" xfId="0" applyNumberFormat="1" applyFont="1" applyBorder="1" applyAlignment="1">
      <alignment horizontal="right" vertical="center" indent="1"/>
    </xf>
    <xf numFmtId="3" fontId="9" fillId="2" borderId="43" xfId="4" applyNumberFormat="1" applyFont="1" applyFill="1" applyBorder="1" applyAlignment="1">
      <alignment horizontal="right" vertical="center" indent="1"/>
    </xf>
    <xf numFmtId="3" fontId="9" fillId="2" borderId="43" xfId="0" applyNumberFormat="1" applyFont="1" applyFill="1" applyBorder="1" applyAlignment="1">
      <alignment horizontal="right" indent="1"/>
    </xf>
    <xf numFmtId="0" fontId="9" fillId="0" borderId="34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indent="2"/>
    </xf>
    <xf numFmtId="2" fontId="22" fillId="0" borderId="1" xfId="0" applyNumberFormat="1" applyFont="1" applyBorder="1" applyAlignment="1">
      <alignment horizontal="right" indent="2"/>
    </xf>
    <xf numFmtId="0" fontId="9" fillId="0" borderId="18" xfId="0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right" vertical="center" indent="1"/>
    </xf>
    <xf numFmtId="2" fontId="8" fillId="0" borderId="18" xfId="0" applyNumberFormat="1" applyFont="1" applyBorder="1" applyAlignment="1">
      <alignment horizontal="right" vertical="center" indent="1"/>
    </xf>
    <xf numFmtId="2" fontId="9" fillId="0" borderId="19" xfId="0" applyNumberFormat="1" applyFont="1" applyBorder="1" applyAlignment="1">
      <alignment horizontal="right" vertical="center" indent="1"/>
    </xf>
    <xf numFmtId="2" fontId="8" fillId="0" borderId="20" xfId="0" applyNumberFormat="1" applyFont="1" applyBorder="1" applyAlignment="1">
      <alignment horizontal="right" vertical="center" indent="1"/>
    </xf>
    <xf numFmtId="2" fontId="8" fillId="0" borderId="16" xfId="0" applyNumberFormat="1" applyFont="1" applyBorder="1" applyAlignment="1">
      <alignment horizontal="right" vertical="center" indent="1"/>
    </xf>
    <xf numFmtId="0" fontId="9" fillId="0" borderId="21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right" vertical="center" indent="1"/>
    </xf>
    <xf numFmtId="2" fontId="8" fillId="0" borderId="21" xfId="0" applyNumberFormat="1" applyFont="1" applyBorder="1" applyAlignment="1">
      <alignment horizontal="right" vertical="center" indent="1"/>
    </xf>
    <xf numFmtId="2" fontId="9" fillId="0" borderId="22" xfId="0" applyNumberFormat="1" applyFont="1" applyBorder="1" applyAlignment="1">
      <alignment horizontal="right" vertical="center" indent="1"/>
    </xf>
    <xf numFmtId="2" fontId="8" fillId="0" borderId="23" xfId="0" applyNumberFormat="1" applyFont="1" applyBorder="1" applyAlignment="1">
      <alignment horizontal="right" vertical="center" indent="1"/>
    </xf>
    <xf numFmtId="2" fontId="8" fillId="0" borderId="9" xfId="0" applyNumberFormat="1" applyFont="1" applyBorder="1" applyAlignment="1">
      <alignment horizontal="right" vertical="center" indent="1"/>
    </xf>
    <xf numFmtId="3" fontId="9" fillId="0" borderId="19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9" fillId="0" borderId="22" xfId="0" applyNumberFormat="1" applyFont="1" applyBorder="1" applyAlignment="1">
      <alignment horizontal="right" vertical="center" indent="1"/>
    </xf>
    <xf numFmtId="3" fontId="8" fillId="0" borderId="23" xfId="0" applyNumberFormat="1" applyFont="1" applyBorder="1" applyAlignment="1">
      <alignment horizontal="right" vertical="center" indent="1"/>
    </xf>
    <xf numFmtId="2" fontId="9" fillId="0" borderId="19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165" fontId="9" fillId="0" borderId="22" xfId="3" applyNumberFormat="1" applyFont="1" applyFill="1" applyBorder="1" applyAlignment="1">
      <alignment horizontal="right" vertical="center" indent="1"/>
    </xf>
    <xf numFmtId="165" fontId="9" fillId="0" borderId="9" xfId="3" applyNumberFormat="1" applyFont="1" applyFill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2" fontId="9" fillId="0" borderId="23" xfId="0" applyNumberFormat="1" applyFont="1" applyBorder="1" applyAlignment="1">
      <alignment horizontal="right" vertical="center" indent="1"/>
    </xf>
    <xf numFmtId="10" fontId="8" fillId="2" borderId="5" xfId="0" applyNumberFormat="1" applyFont="1" applyFill="1" applyBorder="1" applyAlignment="1">
      <alignment horizontal="right" indent="1"/>
    </xf>
    <xf numFmtId="0" fontId="5" fillId="0" borderId="0" xfId="0" applyFont="1" applyAlignment="1">
      <alignment vertical="center"/>
    </xf>
    <xf numFmtId="3" fontId="8" fillId="0" borderId="12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wrapText="1" indent="1"/>
    </xf>
    <xf numFmtId="3" fontId="9" fillId="0" borderId="1" xfId="0" applyNumberFormat="1" applyFont="1" applyBorder="1" applyAlignment="1">
      <alignment horizontal="right" indent="1"/>
    </xf>
    <xf numFmtId="0" fontId="39" fillId="0" borderId="0" xfId="61"/>
    <xf numFmtId="0" fontId="40" fillId="0" borderId="0" xfId="61" applyFont="1"/>
    <xf numFmtId="0" fontId="41" fillId="0" borderId="0" xfId="61" applyFont="1" applyAlignment="1">
      <alignment horizontal="right"/>
    </xf>
    <xf numFmtId="0" fontId="44" fillId="34" borderId="1" xfId="7" applyFont="1" applyFill="1" applyBorder="1"/>
    <xf numFmtId="0" fontId="3" fillId="0" borderId="0" xfId="0" applyFont="1" applyAlignment="1">
      <alignment horizontal="center"/>
    </xf>
    <xf numFmtId="10" fontId="3" fillId="0" borderId="0" xfId="8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 vertical="center"/>
    </xf>
    <xf numFmtId="165" fontId="3" fillId="2" borderId="0" xfId="4" applyNumberFormat="1" applyFont="1" applyFill="1" applyBorder="1" applyAlignment="1">
      <alignment horizontal="right"/>
    </xf>
    <xf numFmtId="10" fontId="3" fillId="2" borderId="0" xfId="9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 indent="1"/>
    </xf>
    <xf numFmtId="165" fontId="3" fillId="0" borderId="0" xfId="4" applyNumberFormat="1" applyFont="1"/>
    <xf numFmtId="165" fontId="3" fillId="0" borderId="0" xfId="4" applyNumberFormat="1" applyFont="1" applyFill="1"/>
    <xf numFmtId="165" fontId="3" fillId="0" borderId="0" xfId="4" applyNumberFormat="1" applyFont="1" applyFill="1" applyBorder="1"/>
    <xf numFmtId="165" fontId="3" fillId="0" borderId="0" xfId="4" applyNumberFormat="1" applyFont="1" applyBorder="1"/>
    <xf numFmtId="165" fontId="9" fillId="0" borderId="3" xfId="3" applyNumberFormat="1" applyFont="1" applyFill="1" applyBorder="1"/>
    <xf numFmtId="165" fontId="9" fillId="0" borderId="4" xfId="3" applyNumberFormat="1" applyFont="1" applyFill="1" applyBorder="1"/>
    <xf numFmtId="165" fontId="9" fillId="0" borderId="0" xfId="3" applyNumberFormat="1" applyFont="1" applyFill="1" applyBorder="1" applyAlignment="1">
      <alignment horizontal="center"/>
    </xf>
    <xf numFmtId="165" fontId="9" fillId="0" borderId="6" xfId="3" applyNumberFormat="1" applyFont="1" applyFill="1" applyBorder="1" applyAlignment="1">
      <alignment horizontal="right" indent="1"/>
    </xf>
    <xf numFmtId="3" fontId="9" fillId="0" borderId="6" xfId="3" applyNumberFormat="1" applyFont="1" applyFill="1" applyBorder="1" applyAlignment="1">
      <alignment horizontal="right" indent="1"/>
    </xf>
    <xf numFmtId="165" fontId="9" fillId="0" borderId="3" xfId="3" applyNumberFormat="1" applyFont="1" applyBorder="1"/>
    <xf numFmtId="165" fontId="9" fillId="0" borderId="4" xfId="3" applyNumberFormat="1" applyFont="1" applyBorder="1"/>
    <xf numFmtId="165" fontId="9" fillId="0" borderId="1" xfId="3" applyNumberFormat="1" applyFont="1" applyBorder="1" applyAlignment="1">
      <alignment horizontal="center"/>
    </xf>
    <xf numFmtId="0" fontId="9" fillId="0" borderId="2" xfId="0" applyFont="1" applyBorder="1"/>
    <xf numFmtId="165" fontId="9" fillId="0" borderId="2" xfId="3" applyNumberFormat="1" applyFont="1" applyFill="1" applyBorder="1" applyAlignment="1">
      <alignment horizontal="right" indent="1"/>
    </xf>
    <xf numFmtId="3" fontId="9" fillId="0" borderId="2" xfId="3" applyNumberFormat="1" applyFont="1" applyFill="1" applyBorder="1" applyAlignment="1">
      <alignment horizontal="right" indent="1"/>
    </xf>
    <xf numFmtId="10" fontId="9" fillId="0" borderId="2" xfId="8" applyNumberFormat="1" applyFont="1" applyFill="1" applyBorder="1" applyAlignment="1">
      <alignment horizontal="right" indent="1"/>
    </xf>
    <xf numFmtId="165" fontId="9" fillId="0" borderId="0" xfId="3" applyNumberFormat="1" applyFont="1" applyFill="1" applyBorder="1" applyAlignment="1">
      <alignment horizontal="right" indent="1"/>
    </xf>
    <xf numFmtId="3" fontId="9" fillId="0" borderId="0" xfId="3" applyNumberFormat="1" applyFont="1" applyFill="1" applyBorder="1" applyAlignment="1">
      <alignment horizontal="right" indent="1"/>
    </xf>
    <xf numFmtId="2" fontId="45" fillId="34" borderId="1" xfId="0" applyNumberFormat="1" applyFont="1" applyFill="1" applyBorder="1" applyAlignment="1">
      <alignment horizontal="right" indent="2"/>
    </xf>
    <xf numFmtId="0" fontId="5" fillId="0" borderId="0" xfId="7" applyFont="1" applyFill="1"/>
    <xf numFmtId="0" fontId="42" fillId="0" borderId="0" xfId="7" applyFont="1" applyFill="1" applyAlignment="1">
      <alignment vertical="center"/>
    </xf>
    <xf numFmtId="2" fontId="8" fillId="0" borderId="7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right" vertical="center" indent="1"/>
    </xf>
    <xf numFmtId="3" fontId="9" fillId="0" borderId="20" xfId="0" applyNumberFormat="1" applyFont="1" applyBorder="1" applyAlignment="1">
      <alignment horizontal="right" vertical="center" indent="1"/>
    </xf>
    <xf numFmtId="165" fontId="9" fillId="0" borderId="23" xfId="3" applyNumberFormat="1" applyFont="1" applyFill="1" applyBorder="1" applyAlignment="1">
      <alignment horizontal="right" vertical="center" indent="1"/>
    </xf>
    <xf numFmtId="3" fontId="9" fillId="35" borderId="42" xfId="0" applyNumberFormat="1" applyFont="1" applyFill="1" applyBorder="1" applyAlignment="1">
      <alignment horizontal="right" indent="1"/>
    </xf>
    <xf numFmtId="10" fontId="9" fillId="35" borderId="42" xfId="0" applyNumberFormat="1" applyFont="1" applyFill="1" applyBorder="1" applyAlignment="1">
      <alignment horizontal="right" vertical="center" indent="1"/>
    </xf>
    <xf numFmtId="0" fontId="9" fillId="0" borderId="58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3" fontId="9" fillId="35" borderId="32" xfId="0" applyNumberFormat="1" applyFont="1" applyFill="1" applyBorder="1" applyAlignment="1">
      <alignment horizontal="right" indent="1"/>
    </xf>
    <xf numFmtId="10" fontId="9" fillId="35" borderId="32" xfId="0" applyNumberFormat="1" applyFont="1" applyFill="1" applyBorder="1" applyAlignment="1">
      <alignment horizontal="right" vertical="center" indent="1"/>
    </xf>
    <xf numFmtId="3" fontId="9" fillId="35" borderId="41" xfId="0" applyNumberFormat="1" applyFont="1" applyFill="1" applyBorder="1" applyAlignment="1">
      <alignment horizontal="right" indent="1"/>
    </xf>
    <xf numFmtId="10" fontId="9" fillId="35" borderId="41" xfId="0" applyNumberFormat="1" applyFont="1" applyFill="1" applyBorder="1" applyAlignment="1">
      <alignment horizontal="right" vertical="center" indent="1"/>
    </xf>
    <xf numFmtId="3" fontId="9" fillId="35" borderId="55" xfId="0" applyNumberFormat="1" applyFont="1" applyFill="1" applyBorder="1" applyAlignment="1">
      <alignment horizontal="right" indent="1"/>
    </xf>
    <xf numFmtId="3" fontId="9" fillId="35" borderId="40" xfId="0" applyNumberFormat="1" applyFont="1" applyFill="1" applyBorder="1" applyAlignment="1">
      <alignment horizontal="right" indent="1"/>
    </xf>
    <xf numFmtId="10" fontId="9" fillId="35" borderId="40" xfId="0" applyNumberFormat="1" applyFont="1" applyFill="1" applyBorder="1" applyAlignment="1">
      <alignment horizontal="right" vertical="center" indent="1"/>
    </xf>
    <xf numFmtId="3" fontId="8" fillId="0" borderId="37" xfId="0" applyNumberFormat="1" applyFont="1" applyBorder="1" applyAlignment="1">
      <alignment horizontal="right" vertical="center" indent="1"/>
    </xf>
    <xf numFmtId="0" fontId="1" fillId="0" borderId="0" xfId="62"/>
    <xf numFmtId="0" fontId="46" fillId="0" borderId="0" xfId="62" applyFont="1" applyAlignment="1"/>
    <xf numFmtId="0" fontId="46" fillId="0" borderId="0" xfId="62" applyFont="1" applyAlignment="1">
      <alignment horizontal="left"/>
    </xf>
    <xf numFmtId="0" fontId="1" fillId="0" borderId="0" xfId="62" applyAlignment="1">
      <alignment vertical="center"/>
    </xf>
    <xf numFmtId="0" fontId="48" fillId="0" borderId="0" xfId="63" applyAlignment="1">
      <alignment vertical="center"/>
    </xf>
    <xf numFmtId="0" fontId="47" fillId="0" borderId="0" xfId="62" applyFont="1" applyAlignment="1">
      <alignment vertical="center"/>
    </xf>
    <xf numFmtId="0" fontId="0" fillId="0" borderId="0" xfId="0" applyAlignment="1">
      <alignment horizontal="center" vertical="center"/>
    </xf>
    <xf numFmtId="3" fontId="9" fillId="0" borderId="40" xfId="4" applyNumberFormat="1" applyFont="1" applyFill="1" applyBorder="1" applyAlignment="1">
      <alignment horizontal="right" vertical="center" indent="1"/>
    </xf>
    <xf numFmtId="3" fontId="9" fillId="0" borderId="42" xfId="4" applyNumberFormat="1" applyFont="1" applyFill="1" applyBorder="1" applyAlignment="1">
      <alignment horizontal="right" vertical="center" indent="1"/>
    </xf>
    <xf numFmtId="3" fontId="9" fillId="0" borderId="32" xfId="4" applyNumberFormat="1" applyFont="1" applyFill="1" applyBorder="1" applyAlignment="1">
      <alignment horizontal="right" vertical="center" indent="1"/>
    </xf>
    <xf numFmtId="3" fontId="9" fillId="0" borderId="41" xfId="4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vertical="center"/>
    </xf>
    <xf numFmtId="0" fontId="5" fillId="0" borderId="10" xfId="0" applyFont="1" applyBorder="1"/>
    <xf numFmtId="0" fontId="4" fillId="0" borderId="0" xfId="2" applyAlignment="1" applyProtection="1">
      <alignment horizontal="left" vertical="center"/>
    </xf>
    <xf numFmtId="0" fontId="4" fillId="0" borderId="0" xfId="2" applyAlignment="1" applyProtection="1">
      <alignment vertical="center"/>
    </xf>
    <xf numFmtId="0" fontId="47" fillId="0" borderId="0" xfId="62" applyFont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indent="2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42" fillId="34" borderId="0" xfId="0" applyFont="1" applyFill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indent="2"/>
    </xf>
    <xf numFmtId="0" fontId="8" fillId="2" borderId="7" xfId="0" applyFont="1" applyFill="1" applyBorder="1" applyAlignment="1">
      <alignment horizontal="left" indent="2"/>
    </xf>
    <xf numFmtId="0" fontId="42" fillId="3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2" fillId="34" borderId="0" xfId="0" applyFont="1" applyFill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/>
    </xf>
    <xf numFmtId="49" fontId="9" fillId="2" borderId="28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left" indent="1"/>
    </xf>
    <xf numFmtId="49" fontId="9" fillId="2" borderId="1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42" fillId="34" borderId="0" xfId="0" applyFont="1" applyFill="1" applyAlignment="1">
      <alignment horizontal="center"/>
    </xf>
    <xf numFmtId="0" fontId="9" fillId="2" borderId="3" xfId="6" applyFont="1" applyFill="1" applyBorder="1" applyAlignment="1">
      <alignment horizontal="center"/>
    </xf>
    <xf numFmtId="0" fontId="9" fillId="2" borderId="1" xfId="6" applyFont="1" applyFill="1" applyBorder="1" applyAlignment="1">
      <alignment horizontal="center"/>
    </xf>
    <xf numFmtId="0" fontId="8" fillId="2" borderId="0" xfId="6" applyFont="1" applyFill="1" applyAlignment="1">
      <alignment horizontal="center"/>
    </xf>
    <xf numFmtId="0" fontId="9" fillId="2" borderId="32" xfId="6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0" fontId="9" fillId="0" borderId="56" xfId="0" applyFont="1" applyBorder="1" applyAlignment="1">
      <alignment horizontal="left" vertical="center" indent="1"/>
    </xf>
    <xf numFmtId="0" fontId="9" fillId="0" borderId="57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 indent="1"/>
    </xf>
    <xf numFmtId="0" fontId="9" fillId="0" borderId="42" xfId="0" applyFont="1" applyBorder="1" applyAlignment="1">
      <alignment horizontal="left" vertical="center" indent="1"/>
    </xf>
    <xf numFmtId="0" fontId="9" fillId="0" borderId="54" xfId="0" applyFont="1" applyBorder="1" applyAlignment="1">
      <alignment horizontal="left" vertical="center" indent="1"/>
    </xf>
    <xf numFmtId="0" fontId="9" fillId="0" borderId="55" xfId="0" applyFont="1" applyBorder="1" applyAlignment="1">
      <alignment horizontal="left" vertical="center" inden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 indent="1"/>
    </xf>
    <xf numFmtId="49" fontId="42" fillId="34" borderId="0" xfId="0" applyNumberFormat="1" applyFont="1" applyFill="1" applyAlignment="1">
      <alignment horizontal="center"/>
    </xf>
    <xf numFmtId="0" fontId="8" fillId="0" borderId="16" xfId="0" applyFont="1" applyBorder="1" applyAlignment="1">
      <alignment horizontal="left" wrapText="1" indent="1"/>
    </xf>
    <xf numFmtId="0" fontId="8" fillId="0" borderId="28" xfId="0" applyFont="1" applyBorder="1" applyAlignment="1">
      <alignment horizontal="left" wrapText="1" indent="1"/>
    </xf>
    <xf numFmtId="49" fontId="9" fillId="0" borderId="32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2" fillId="34" borderId="0" xfId="7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42" fillId="34" borderId="0" xfId="0" applyNumberFormat="1" applyFont="1" applyFill="1" applyAlignment="1">
      <alignment horizontal="center" vertical="center"/>
    </xf>
    <xf numFmtId="0" fontId="43" fillId="34" borderId="0" xfId="0" applyFont="1" applyFill="1" applyAlignment="1">
      <alignment horizontal="center" vertical="center"/>
    </xf>
  </cellXfs>
  <cellStyles count="64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a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Euro" xfId="1"/>
    <cellStyle name="Euro 2" xfId="50"/>
    <cellStyle name="Hipervínculo" xfId="2" builtinId="8"/>
    <cellStyle name="Hipervínculo 2" xfId="63"/>
    <cellStyle name="Incorrecto" xfId="16" builtinId="27" customBuiltin="1"/>
    <cellStyle name="Millares" xfId="3" builtinId="3"/>
    <cellStyle name="Millares 2" xfId="4"/>
    <cellStyle name="Millares 2 2" xfId="52"/>
    <cellStyle name="Millares 3" xfId="5"/>
    <cellStyle name="Millares 4" xfId="51"/>
    <cellStyle name="Neutral" xfId="17" builtinId="28" customBuiltin="1"/>
    <cellStyle name="Normal" xfId="0" builtinId="0"/>
    <cellStyle name="Normal 2" xfId="6"/>
    <cellStyle name="Normal 2 2" xfId="53"/>
    <cellStyle name="Normal 3" xfId="7"/>
    <cellStyle name="Normal 4" xfId="54"/>
    <cellStyle name="Normal 4 2" xfId="62"/>
    <cellStyle name="Normal 5" xfId="55"/>
    <cellStyle name="Normal 6" xfId="58"/>
    <cellStyle name="Normal 6 2" xfId="61"/>
    <cellStyle name="Normal 7" xfId="60"/>
    <cellStyle name="Notas 2" xfId="59"/>
    <cellStyle name="Porcentaje" xfId="8" builtinId="5"/>
    <cellStyle name="Porcentual 2" xfId="9"/>
    <cellStyle name="Porcentual 2 2" xfId="56"/>
    <cellStyle name="Porcentual 3" xfId="10"/>
    <cellStyle name="Salida" xfId="19" builtinId="21" customBuiltin="1"/>
    <cellStyle name="Texto de advertencia" xfId="23" builtinId="11" customBuiltin="1"/>
    <cellStyle name="Texto explicativo" xfId="24" builtinId="53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57"/>
    <cellStyle name="Total" xfId="2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14</xdr:row>
      <xdr:rowOff>114299</xdr:rowOff>
    </xdr:from>
    <xdr:to>
      <xdr:col>9</xdr:col>
      <xdr:colOff>38100</xdr:colOff>
      <xdr:row>18</xdr:row>
      <xdr:rowOff>28574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1075" y="2409824"/>
          <a:ext cx="41624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 anchorCtr="0"/>
        <a:lstStyle/>
        <a:p>
          <a:pPr algn="l"/>
          <a:r>
            <a:rPr lang="es-ES" sz="2200" b="1" baseline="0">
              <a:latin typeface="Lexend" pitchFamily="2" charset="0"/>
              <a:cs typeface="Inter semibold"/>
            </a:rPr>
            <a:t>Evolución del paro registrado y la contratación</a:t>
          </a:r>
        </a:p>
      </xdr:txBody>
    </xdr:sp>
    <xdr:clientData/>
  </xdr:twoCellAnchor>
  <xdr:twoCellAnchor>
    <xdr:from>
      <xdr:col>7</xdr:col>
      <xdr:colOff>0</xdr:colOff>
      <xdr:row>1</xdr:row>
      <xdr:rowOff>12700</xdr:rowOff>
    </xdr:from>
    <xdr:to>
      <xdr:col>8</xdr:col>
      <xdr:colOff>971550</xdr:colOff>
      <xdr:row>6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00500" y="12700"/>
          <a:ext cx="1095375" cy="987425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1"/>
        <a:lstStyle/>
        <a:p>
          <a:pPr algn="ctr"/>
          <a:r>
            <a:rPr lang="es-ES" sz="7200" b="1">
              <a:solidFill>
                <a:schemeClr val="bg1"/>
              </a:solidFill>
              <a:latin typeface="Inter semibold"/>
              <a:cs typeface="Inter semibold"/>
            </a:rPr>
            <a:t>06</a:t>
          </a:r>
        </a:p>
      </xdr:txBody>
    </xdr:sp>
    <xdr:clientData/>
  </xdr:twoCellAnchor>
  <xdr:twoCellAnchor>
    <xdr:from>
      <xdr:col>7</xdr:col>
      <xdr:colOff>0</xdr:colOff>
      <xdr:row>6</xdr:row>
      <xdr:rowOff>9525</xdr:rowOff>
    </xdr:from>
    <xdr:to>
      <xdr:col>8</xdr:col>
      <xdr:colOff>971550</xdr:colOff>
      <xdr:row>8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  <a:ext uri="{147F2762-F138-4A5C-976F-8EAC2B608ADB}">
              <a16:predDERef xmlns=""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4000500" y="1009650"/>
          <a:ext cx="1095375" cy="247650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1"/>
        <a:lstStyle/>
        <a:p>
          <a:pPr algn="ctr"/>
          <a:r>
            <a:rPr lang="es-ES" sz="2000" b="1">
              <a:solidFill>
                <a:schemeClr val="bg1"/>
              </a:solidFill>
              <a:latin typeface="Inter semibold"/>
              <a:cs typeface="Inter semibold"/>
            </a:rPr>
            <a:t>2026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971550</xdr:colOff>
      <xdr:row>10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00500" y="1247775"/>
          <a:ext cx="1095375" cy="247650"/>
        </a:xfrm>
        <a:prstGeom prst="rect">
          <a:avLst/>
        </a:prstGeom>
        <a:solidFill>
          <a:srgbClr val="0F3A61"/>
        </a:solidFill>
        <a:ln w="9525" cmpd="sng">
          <a:solidFill>
            <a:srgbClr val="0F3A6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1"/>
        <a:lstStyle/>
        <a:p>
          <a:pPr algn="ctr"/>
          <a:r>
            <a:rPr lang="es-ES" sz="1400" b="0">
              <a:solidFill>
                <a:schemeClr val="bg1"/>
              </a:solidFill>
              <a:latin typeface="Inter semibold"/>
              <a:ea typeface="+mn-ea"/>
              <a:cs typeface="Inter semibold"/>
            </a:rPr>
            <a:t>JUNIO</a:t>
          </a:r>
          <a:endParaRPr lang="es-ES" sz="1400" b="0">
            <a:solidFill>
              <a:schemeClr val="bg1"/>
            </a:solidFill>
            <a:latin typeface="Inter semibold"/>
            <a:cs typeface="Inter semibold"/>
          </a:endParaRPr>
        </a:p>
      </xdr:txBody>
    </xdr:sp>
    <xdr:clientData/>
  </xdr:twoCellAnchor>
  <xdr:twoCellAnchor editAs="oneCell">
    <xdr:from>
      <xdr:col>2</xdr:col>
      <xdr:colOff>419100</xdr:colOff>
      <xdr:row>38</xdr:row>
      <xdr:rowOff>114301</xdr:rowOff>
    </xdr:from>
    <xdr:to>
      <xdr:col>8</xdr:col>
      <xdr:colOff>485776</xdr:colOff>
      <xdr:row>42</xdr:row>
      <xdr:rowOff>170860</xdr:rowOff>
    </xdr:to>
    <xdr:pic>
      <xdr:nvPicPr>
        <xdr:cNvPr id="6" name="Imagen 5" descr="PA_SEPEPA_Horizontal_color_300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7343776"/>
          <a:ext cx="3705226" cy="85665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9</xdr:col>
      <xdr:colOff>0</xdr:colOff>
      <xdr:row>6</xdr:row>
      <xdr:rowOff>0</xdr:rowOff>
    </xdr:to>
    <xdr:cxnSp macro="">
      <xdr:nvCxnSpPr>
        <xdr:cNvPr id="8" name="Conector rect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4000500" y="1000125"/>
          <a:ext cx="1104900" cy="0"/>
        </a:xfrm>
        <a:prstGeom prst="line">
          <a:avLst/>
        </a:prstGeom>
        <a:ln w="6350" cmpd="sng">
          <a:solidFill>
            <a:schemeClr val="bg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9" name="Conector recto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000500" y="1247775"/>
          <a:ext cx="1104900" cy="0"/>
        </a:xfrm>
        <a:prstGeom prst="line">
          <a:avLst/>
        </a:prstGeom>
        <a:ln w="6350" cmpd="sng">
          <a:solidFill>
            <a:schemeClr val="bg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0</xdr:rowOff>
    </xdr:from>
    <xdr:to>
      <xdr:col>9</xdr:col>
      <xdr:colOff>0</xdr:colOff>
      <xdr:row>12</xdr:row>
      <xdr:rowOff>0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4000500" y="1895475"/>
          <a:ext cx="1104900" cy="0"/>
        </a:xfrm>
        <a:prstGeom prst="line">
          <a:avLst/>
        </a:prstGeom>
        <a:ln w="6350" cmpd="sng">
          <a:solidFill>
            <a:srgbClr val="0F3A6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3176</xdr:rowOff>
    </xdr:from>
    <xdr:to>
      <xdr:col>3</xdr:col>
      <xdr:colOff>47237</xdr:colOff>
      <xdr:row>4</xdr:row>
      <xdr:rowOff>190501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6"/>
          <a:ext cx="1495037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35</xdr:row>
      <xdr:rowOff>133350</xdr:rowOff>
    </xdr:from>
    <xdr:to>
      <xdr:col>8</xdr:col>
      <xdr:colOff>600075</xdr:colOff>
      <xdr:row>37</xdr:row>
      <xdr:rowOff>161925</xdr:rowOff>
    </xdr:to>
    <xdr:sp macro="" textlink="">
      <xdr:nvSpPr>
        <xdr:cNvPr id="13" name="AutoShape 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42925" y="6629400"/>
          <a:ext cx="44196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228600</xdr:colOff>
      <xdr:row>19</xdr:row>
      <xdr:rowOff>114298</xdr:rowOff>
    </xdr:from>
    <xdr:to>
      <xdr:col>8</xdr:col>
      <xdr:colOff>676275</xdr:colOff>
      <xdr:row>34</xdr:row>
      <xdr:rowOff>76723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3409948"/>
          <a:ext cx="4086225" cy="2962800"/>
        </a:xfrm>
        <a:prstGeom prst="rect">
          <a:avLst/>
        </a:prstGeom>
      </xdr:spPr>
    </xdr:pic>
    <xdr:clientData/>
  </xdr:twoCellAnchor>
  <xdr:oneCellAnchor>
    <xdr:from>
      <xdr:col>6</xdr:col>
      <xdr:colOff>342900</xdr:colOff>
      <xdr:row>10</xdr:row>
      <xdr:rowOff>9525</xdr:rowOff>
    </xdr:from>
    <xdr:ext cx="1323975" cy="447674"/>
    <xdr:sp macro="" textlink="">
      <xdr:nvSpPr>
        <xdr:cNvPr id="7" name="CuadroTexto 6"/>
        <xdr:cNvSpPr txBox="1"/>
      </xdr:nvSpPr>
      <xdr:spPr>
        <a:xfrm>
          <a:off x="3962400" y="1590675"/>
          <a:ext cx="1323975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Inter semibold"/>
              <a:ea typeface="+mn-ea"/>
              <a:cs typeface="Inter semibold"/>
            </a:rPr>
            <a:t>2 de julio de 2026</a:t>
          </a:r>
        </a:p>
        <a:p>
          <a:endParaRPr lang="es-E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28</xdr:row>
      <xdr:rowOff>0</xdr:rowOff>
    </xdr:from>
    <xdr:to>
      <xdr:col>8</xdr:col>
      <xdr:colOff>333375</xdr:colOff>
      <xdr:row>49</xdr:row>
      <xdr:rowOff>19050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38650"/>
          <a:ext cx="55054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49</xdr:row>
      <xdr:rowOff>9525</xdr:rowOff>
    </xdr:from>
    <xdr:to>
      <xdr:col>8</xdr:col>
      <xdr:colOff>333375</xdr:colOff>
      <xdr:row>70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486650"/>
          <a:ext cx="55054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31</xdr:row>
      <xdr:rowOff>0</xdr:rowOff>
    </xdr:from>
    <xdr:ext cx="304800" cy="304800"/>
    <xdr:sp macro="" textlink="">
      <xdr:nvSpPr>
        <xdr:cNvPr id="8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4800"/>
    <xdr:sp macro="" textlink="">
      <xdr:nvSpPr>
        <xdr:cNvPr id="9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304800" cy="304800"/>
    <xdr:sp macro="" textlink="">
      <xdr:nvSpPr>
        <xdr:cNvPr id="10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4800"/>
    <xdr:sp macro="" textlink="">
      <xdr:nvSpPr>
        <xdr:cNvPr id="11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304800" cy="304800"/>
    <xdr:sp macro="" textlink="">
      <xdr:nvSpPr>
        <xdr:cNvPr id="12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4800"/>
    <xdr:sp macro="" textlink="">
      <xdr:nvSpPr>
        <xdr:cNvPr id="13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304800"/>
    <xdr:sp macro="" textlink="">
      <xdr:nvSpPr>
        <xdr:cNvPr id="14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4800"/>
    <xdr:sp macro="" textlink="">
      <xdr:nvSpPr>
        <xdr:cNvPr id="15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304800" cy="304800"/>
    <xdr:sp macro="" textlink="">
      <xdr:nvSpPr>
        <xdr:cNvPr id="16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304800" cy="304800"/>
    <xdr:sp macro="" textlink="">
      <xdr:nvSpPr>
        <xdr:cNvPr id="17" name="AutoShape 1" descr="data:image/png;base64,iVBORw0KGgoAAAANSUhEUgAAAj8AAAGrCAYAAAAvs/b/AAAAAXNSR0IArs4c6QAAIABJREFUeF7svQl8VNX5//9kX0jCkrAGECIhoEIEKmoT0eLCt2IFsRUpaGvxW75fiyAt2iJlKRRb7Y/SP1r7pUK1ArV0sdpKWxRtheAuCFYhoEGQsCZsCdmX/+s5kzO5c2fu3HNmvZN8zuuVVyaZc849533uzHzmeZ7znDhCAQEQAAEQAAEQAIFORCCO57phw4bWw4cPd6JpY6ogAAIgAAIgAAKdkUBra+vrQvw88sgjrQsWLOiMDDBnEAABEAABEACBTkTgJz/5CUH8dKIFx1RBAARAAARAoLMTgPjp7HcA5g8CIAACIAACnYwAxE8nW3BMFwRAAARAAAQ6OwGIn85+B2D+IAACIAACINDJCED8dLIFx3RBAARAAARAoLMTgPjp7HcA5g8CIAACIAACnYwAxE8nW3BMFwRAAARAAAQ6OwGIn85+B2D+IAACIAACINDJCED8dLIFx3RBAARAAARAoLMTUBI/GzdupBkzZrhZLVu2jBYtWkS1tbU0b948WrNmjfu5kpISKioq8uJq7GPChAnEf2dnZ3v1IfvmDnbs2EHFxcWir8LCQtq0aRMVFBR09jXD/EEABEAABEAABIIgoCx++BrTp0/3uBSLnyVLltDMmTP9ihIWMcuXL3cLHn7MhQWU8XFlZaW4Bv8/JyeH5syZQ6tXrxZ9s1javn07rVq1itLS0oKYMpqCAAiAAAiAAAh0ZgIRET8scPLy8tziqbS0lJYuXUps5Vm8eLF4LC06LHLKyspEff7NQogLC6PZs2d71O3MC4e5gwAIgAAIgAAIBEZAWfwY3V7StWV2exndWcbhsPgZP3682x1mFD8rV66kFStWCBcYF6P4MVqbIH4CW2C0AgEQAAEQAAEQ8CSgJH6MTVi4GN1RxuesXFPRED/sImORJgu7ynr37o31BwEQAAEQAIEORSAlJYWmTJnSoeYU7sloix9/FhiO7Vm/fr1XXI4vt9e6deto7ty5NH/+fC+3l5y02e21cOFCDyuRDhye6IIFC3SaoC4IgAAIgAAIOJ7Ac889R9OmTXP8OJ00QG3xYw5eNk7GGLxs/L8TAp4hfpx022EsIAACIAACoSIA8aNP0lb8yB1YW7ZsEb0bt5wbt6Lzc7NmzXJbfcwuMBZGHNxsrmfuf8OGDe7AaKvt8frTJIL4CYQa2oAACIAACDidAMSP/grZih/9Lp3ZAuLHmeuCUYEACIAACARHAOJHnx/Ejz4ztAABEAABEAABxxCA+NFfCo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dCSfxs3LiRZsyY4e592bJltGjRIvH3jh07qLi4WDwuLCykTZs2UUFBgddIjH1MmDCB+O/s7Gyqra2lefPm0Zo1a0SbQPpWmTZPdMGCBSpVUQcEQAAEQAAEYoYAxI/+UimLH+56+vTpHlcoLS2lOXPm0OrVq4XgYUGzfft2WrVqFaWlpbnrskBavny5W/DwYy4soIyPKysrxTX4/zk5OUp9q04Z4keVFOqBAAiAAAjEEgGIH/3VCkr8sNgpKytzW4FYvMyePZuWLl3qYf1hgZOXl+cWTyyauA5beRYvXuxRX/bJ9VX6Vp0yxI8qKdQDARAAARCIJQIQP/qrpSx+jG6vkpISKioqEpYco0XIn/gZP368aMPFKH5WrlxJK1asEC4wLkbxo9K36pQhflRJoR4IgAAIgEAsEYD40V8tJfFj7Nbo6nrvvfccK37Y/cYiDQUEQAAEQAAEOjKBQYMG0bRp0zryFEM+N23xY7TusPgxu6YWLlzoYcnhEftye61bt47mzp1L8+fP93J7yVmq9K1KBJYfVVKoBwIgAAIgEEsEYPnRXy1t8WMMXq6oqFAKSkbAs/7CoAUIgAAIgAAIqBCA+FGh5FnHVvzIHVhbtmwRLc3b2a22sJt3frH1h4ObucyaNcu9I8zc/4YNG9yB0VZ960+TCJafQKihDQiAAAiAgNMJQPzor5Ct+NHv0pktIH6cuS4YFQiAAAiAQHAEIH70+UH86DNDCxAAARAAARBwDAGIH/2lgPjRZ4YWIAACIAACIOAYAhA/+ksB8aPPDC1AAARAAARAwDEEIH70lwLiR58ZWoAACIAACICAYwhA/OgvBcSPPjO0AAEQAAEQAAHHEID40V8KiB99ZmgBAiAAAiAAAo4hAPGjvxQQP/rM0AIEQAAEQAAEHEMA4kd/KSB+9Jk5psXWXUfpjyWH6MSZWurdPY2+VnwR3TCqn2PGh4GAAAiAAAiEnwDEjz5jiB99Zo5owcLn6Vc+oQt1Te7xdElNpHtuHAIB5IgVwiBAAARAIDIEIH70OUP86DOLaotdpeV0tOI8bdx+gmoaWrzGkhDXQr2Tz7v/P3RgT8pIT3H/nZmeQkMH5ni0GzIgh/j/wRZYooIliPYgAAIgoE8A4kefGcSPPrOwt6iqqadPPq+g/Ycr6FjFedp/+BQdq6gSj2XpM/hSn+OoOnOSLpw9FdQYWQjlmwSSnYjaVXaWtu6ppJp6WKKCgo/GIAACIKBJAOJHExi5zvuM42aPPPJI64IFC/R7iJEWTjzbi8XM8coqD5Fz4HAFsfixKz37D6WEpCSvas2NjXTqyH675iF/3mo8ZktU35ws4h9jYUuU0fLUJS2ZWGyFosAaFQqK6AMEQMDJBCB+9FcH4keRWTAfolLkvL+vXFhv+GfnvnLFK3tWyx+QI8RDWkZX2neimeobm90V0lMS6fqR2TRqcDf3/9hqVG0QUyys2KJkLAe4Tm1DQOORjcJpieJruERTpscYRw/r7/G32aUHa1RQS4rGIAACMUIA4kd/oSB+FJipBhez0JCWHBYULDQCFTmjCnKpX9sHfv7AnuKD32wNCUaQ+Zs2j5stUMZiJ6JONmZRc2u8V7fRskTxQKysUT0ykuk33y1WWHlUAQEQAAHnE4D40V8jiB8FZrMef1NsJzeX9OR4GtDlgojHYXEQSDGKHLZksMgxu4UC6TfSbXwJRF+WKGn5Mo6PLWLGwpaqA597iq9A5uPPGpWVWE/Xjs6j0cNyadyovEC6RxsQAAEQcAQBiB/9ZYD4UWA2edlrPmupBhdnpCUTW284toWFDVtwOKA4FDusFIYfsSrhskTxBFyWJ0/X3M59RzzmxiKUd8LJomONYiE0jsVQQW5Mis+ILTIuBAIg4DgCED/6SwLxo8DMyvJjdun0yXZZbcYMyxXbyzuqyFFA5ogqvqxRifFxdOHMcTpz2tqyxOvGQmjcqMEhC7x2BBAMAgRAoEMSgPjRX1aIHwVmvj5E4+OIRuQm09ih2ULwsPsExXkErKxRHIv1+s5P6fWdZSJOy6rItWXLELsoO5q1znkrhhGBAAjoEoD40SWGre7KxMLp0lEeBCqGhQDHIbEI4h9OIumvuOKE+gurUCzGZoUFIDoFARCIKgGIH338sPzoM0OLDkxA7tDbJsTQp35TALB7jC1+NxcNg3usA98TmBoIOJ0AxI/+CkH86DNDi05EgAOtN5fsFSkL/O1AY3eYCJhu2z0G91gnukkwVRCIMgGIH/0FgPjRZ4YWnZSAdI+xENq2q8wvBRZB146+GO6xTnqvYNogEEkCED/6tCF+9JmhBQgIAhwjxO6x9/cdsQ2a5lghGTSN+DHcQCAAAqEkAPGjT1NL/GzcuJFmzJhBJSUlVFRURLW1tTRv3jxas2aN+8ryOfNQZFv+/4QJE4j/zs7O9upj2bJltGjRItF8x44dVFzsysRbWFhImzZtooKCAv1Zth1i1pHPLgsIChqFjAC7x1xxQmV+3WM9sntSWtde1NzafukuqYl0z41D6IZR/UI2HnQEAiDQeQhA/OivtbL4KS0tpXXr1okrTJo0yS1+lixZQjNnzvQrSljELF++3C14+DEXFjnGx5WVlTR9+nTx/5ycHJozZw6tXr1a9M1iafv27bRq1SpKS0vTnqkTDzbVngQaxAQBeXYbCyFOxGg8N83qyI3e3dNozf1Xx8T8MEgQAAFnEYD40V8PJfEjLTx33XUXvfbaazR+/Hgt8cMCJy8vTwgbLiykli5dSmzlWbx4sXgsLToscsrKykR9/i2tQCyMZs+e7VFXZ7oQPzq0UDeUBKQI4t+UNdBn11PHDaJp1+GYjVByR18g0FkIQPzor7SS+GHLDYseaakxih+j28vozjIOhcWPbGMWPytXrqQVK1YIFxgXo/jhv6VggvjRX1y0cB6Bb/28hE5Xex7TwaNky8+to7rRxOLhzhs0RgQCIOBoAhA/+stjK35YdCxcuNAtUMxCxnhJK9cUxI/+wqBFxyTgK1u4jPn54eo/C/HzwLRrkEm6Yy4/ZgUCYSEA8aOP1Vb8GIOOjd1v2LDBbZWR/+e669ev94rL8eX24vihuXPn0vz5873cXrI/s9vLKMLspsrxQRx8jQICTiNwqqUnlTfnUj2lUArVU25COfWMP0Uv7s8QQ+2a0kKj+tSJ3yggAAIgYEdg0KBBNG3aNLtqeN5AwFb8mGn5s/wYg5eN7RDwjHsOBOwJXHXP4+5KnCSRLUBwg9lzQw0Q6OwEYPnRvwOCEj9mq9CsWbPcVh+zC4yFEQc3czHWkzu8tmzZIp4zWpSstsfrT9N1iBm2ugdCDm0iRYAzSa/63TaP3WFwg0WKPq4DArFLAOJHf+20xY/+JZzRAuLHGeuAUfgnwPmClq/d6pEriM8Q++HM63F+GG4eEAABnwQgfvRvDIgffWZoAQJhJcCHq/7id9tp84697uvADRZW5OgcBGKaAMSP/vJB/OgzQwsQiAgBuMEighkXAYGYJwDxo7+EED/6zNACBCJGAG6wiKHGhUAgZglA/OgvHcSPPjO0AIGIEoAbLKK4cTEQiDkCED/6Swbxo88MLUAgKgTgBosKdlwUBBxPAOJHf4kgfvSZoQUIRI0A3GBRQ48Lg4BjCUD86C8NxI8+M7QAgagSgBssqvhxcRBwHAGIH/0lgfjRZ4YWIOAIAnCDOWIZMAgQiDoBiB/9JYD40WeGFiDgGAJwgzlmKTAQEIgaAYgfffQQP/rM0AIEHEUAbjBHLQcGAwIRJwDxo48c4kefGVqAgCMJwA3myGXBoEAg7AQgfvQRQ/zoM0MLEHAsAbjBHLs0GBgIhI0AxI8+WogffWZoAQKOJgA3mKOXB4MDgZATgPjRRwrxo88MLUAgJgjADRYTy4RBgkDQBCB+9BFC/OgzQwsQiBkCcIPFzFJhoCAQMAGIH310ED/6zNACBGKKANxgMbVcGCwIaBOA+NFGRhA/+szQAgRikoCVG2zUZUPpb++U04kztdS7exp9rfgiumFUv5icIwYNAp2RAMSP/qpD/OgzQwsQiFkCZjdYemY36prTj1opzj2nLqmJdM+NQyCAYnaVMfDORgDiR3/FIX70maEFCMQ0AaMbrGf/oZSQlOQ1H7YArbn/6pieJwYPAp2FAMSP/kpD/OgzQwsQ6BAE2A321GvHfM5l6rhBNO26vA4xT0wCBDo6AYgf/RWG+NFnhhYg0GEIfOvnJXS6ugGWnw6zophIZyQA8aO/6hA/+szQAgQ6DIGtu47Sb17+hGrqm9xzQsxPh1leTKSTEID40V9oiB99ZmgBAh2KAAugP5YcstzttXNfOY0eltuh5ozJgEBHIgDxo7+aED/6zNACBDoVgavueZzuvOlymjlpLGWmp3SquWOyIBALBCB+9FdJS/xs3LiRZsyYQSUlJVRUVCSutmPHDiouLhaPCwsLadOmTVRQUOA1EtmWn5gwYQLx39nZ2VRbW0vz5s2jNWvWiDbLli2jRYsWafWtMm2e6IIFC1Sqog4IgICBAIsfLn1zsmjRzBtgBcLdAQIOIwDxo78gyuKntLSU1q1bJ64wadIkIX74f3PmzKHVq1cLwcOCZvv27bRq1SpKS0tzj4YF0vLly92Chx9zYZFjfFxZWUnTp08X/8/JyVHqW3XKED+qpFAPBDwJSPEj/wsrEO4QEHAWAYgf/fVQEj/SOnPXXXfRa6+9RuPHjxfih8VOWVmZ21LD4mX27Nm0dOlSD+sPC5y8vDwhbLiwaOI6bOVZvHixR33ZJ9dX6Vt1yhA/qqRQDwQ8Cby+s4yWr32Fqmvbd4UNHdiTfjjzeuLfKCAAAtElAPGjz19J/LDlhkWPtNQYxQ9fUooaf+JHtjGLn5UrV9KKFSuEC4yLUfyo9K06ZYgfVVKoBwLeBDgx4kOrN9Ou0nKPJ++dfCXdO2kskIEACESRAMSPPnxb8cOCZuHChW6BwlacWBA/7H7j2CQUEACB0BH49EwSlVYmU2NL+3EYXVNaaFSfOuLfKCAAApEnMGjQIJo2bVrkLxzDV7QVP8aAZuM8N2zYIP40u6aMQknW9+X24vihuXPn0vz5873cXrKdSt+q7GH5USWFeiDgn8CxivO0bO1WWIFwo4CAQwjA8qO/ELbix9yl0fKDgGd94GgBAh2FwO9f/oDWvvA2YoE6yoJiHjFLAOJHf+mCEj98Oast7OadXyyaOLiZy6xZs9w7wuQOry1btojn2KIkY4is+tafJhEsP4FQQxsQgBUI9wAIOJ0AxI/+CmmLH/1LOKMFxI8z1gGj6JgErKxAj95/s8gPhAICIBA+AhA/+mwhfvSZoQUIgIAPAhwLxDvCDnxe4X6WM0LzjrCpNxaCGQiAQJgIQPzog4X40WeGFiAAAn4IcBzQ2hff8ajBZ4NxdmhYgXDrgEDoCUD86DOF+NFnhhYgAAI2BPYfPkXL126FFQh3StQJ2B3cG/UBhmAAED/6ECF+9Jk5psW7H79E/3rvWTp9/hj1yOpLX/rC3XTFJbc4ZnwYCAjACtS57gGnCQ0ez9OvfEIX6prcC9ElNZHuuXEI3TCqX4dZHIgf/aWE+FFk5jSh8czmp2nvwY0UR/XuGbRSCp2t+RL972330uX5vRVnFrpqTmMUupmhp2AIwAoUDL3YaetEoTHr8TfpxJlaL4i9u6fRmvuvjh24NiOF+NFfSogfBWb8ob55xxNUV3/BXTs1pQtNLJotLC1l5R/Y9nKs4gDV1lf7rXem6hidOX/cb526+mo6WnHA9np5uaMiWOdysmNkOxhU6PAErKxAj94/kTgwGiU2CfDRJ598XkE/+8sBqmnwzvLd3NhIp47sj8rk+gy+1Od1rx7aje679dIOc99B/OjfXhA/Csx+9NQUqq0/pVAz+lVaW4ni2k8eiPqAuqR1o5mTfk79cvKjPhYMIPoErKxAP5x5A107Oi/6A8QI/BLgHX28m2//4Qraue8IHauoIv4fFyuhUXXmJF04G533z579h1JCUpLXnKQguySvN40amkujCvpR4dB+MSuGIH70X7gQPwrMfvDENT5rOU1oKEwl4lWMjNgaxT/9eubT4H6XU1pKRsTHgwtGnwBbCtgKtOmV3R6DYfHDIghWoOivEY+AhSoLnQOHWeycop37PA+1NY/STmhEY1bpmd0oM7svxcXFuy/f2tpCVZXHqKbqrNeQYlUMQfzo310QPwrMHv7VJGppPm1Z81x1T/Fc14xUyst1nU7PZd9nJ6m2vlE8rqrpTk3Nnt9Asrum023XXeauv+HvZXT8tLXZJj0lmZ74/p3CirL8mdVUdf5Fio9vcLdvaU2mQxVFVH58AGWkHBb/L8zvR7OmXOWus/vAMXrrw0PUv3c3qq3/hHgMKUmJlJGWTBk+XA9l5btsCam4/Xx10j2rj5gLC6K+4vflttdChY5DgD9Ml619hY5XVrknxcIHVqDIrrF0W7E1Rwiett86oxhVkEtZ3XrQwdNEDU3tri8nBBcbg7C7pSdR36xWOnHiOH1cdsJ2irEihiB+bJfSqwLEjwIzO6HR1FAnemEBsfXJWe4eJ89/xuON3Xyp/AE5tH5Z+0m8dy1+zmNrsLn+uFF59NicieLfjz33Nu3ct5n6dn+fUhLPU31TFh0/O4ZOnhtO9TXVJMfUJzuTXvh/33R3deN3fk38Zuer8AfPzElj6c6b2kUIm7TlhxP3ZZWnxVcANlEiNTb3oG4ZrXShVs3s7RZDPYdQXr9RxAIJpeMSsLICXX5pPrUkZdHJc3XEwalfK76oQ+3OidaKytfz+/vK6cDhU8J9Jd1WKmPi97j8gT1pzLBc8btvTiYNHej68sfFabu9/M2J773d+4/SrtKjtGt/eUyLIYgflbvXsw7EjwIzO6ExYrDL2nNL8XCaWDzc3ePrO8toc8leITaGDszxMudzXaOY4Hr8rctXyUhP9niT+fGzb9Ab/ymnpESXObeltVX8NDY206i8bMrPzRJvbCxkOMGcLHaCjL/B/eoHU/yKJRZJ+QNzxNg5cy+/+fF4/vPpPz3F2JkxdKbmMvrfSaNo3MhMEajNliQO/la1FrFrzGUVcrnM+uYMgbtM4Z6NtSpGK5AvV4UTLAhOY2onNKTbiuNyOD6H31usvvj4mht/2eHXNr93jR7WXwidjpykMpbFEMSP/qsT4keBGYuf+refpa+0bKaerafoVFxPeilhIr2RdB3NuvVymlQc+WDes9V1dOi4K9DQXAqH9LKcFb/A+YOGv/Vx4W+AXOTffBSB0fJz1T2P+yUkrVHM6OV3D1K8yWsXR3E0rrAf3XxlHrGwMha3GDr1iRBGxyo+UVgNEtYgETuUk0+Dcy9HMLUSNedXklag1/bW+gxSzclKobUPFDl/IhEYoa9t5cmJ8TQ4O46qzlbaxueYh8hWaBY6/KWGfxu/MEVgOo68RCyJIYgf/VsI4keB2R9WLqYxh56ktNZaaiUi/nyvjUuj3yfcSZfdPjcq4oeHXfPmb+n8lseoufIzSsgeRFkTHqL0q7+hMCP1Kmy5YguWyyp1iqpr22OMuJeJRcNp0b03CDecL/HT3NLq4Ya7d9JYcdaTr8KpAFxWoV3i5+ipA1TX0J5ewN+opRjK6z+K+mYPcbvLkHtIfa2dUnPystd8DoV3DeVmkbCujhs1uENbIezW4t5f7KCK897ua7tt5dJtxdYco9ixux6e57jN0LjJ7Cx2gbCG+NGnBvGjwOzokkuITh8SwkcWFkDy76T+Iyk+ravfnhJ6XESJ2Rf5rROX1pW4L7uSMuQaIXzO/eUH1Fp73i3I4tKyqOttPw25ADKPh2ME2JTORX5DVBU/5jinu5f8XgRZSlcavyGzaZ3fnIcMyKGmpjMuISQsQ3rusu5ZfenU6UPU2Nwu2Iz5mew44/noELBKTGf+YOd7pTMJoV2l5eKLCP+0Zg6wFIhyW7mM0ZPxOfya6shuq0jfrYGIoYvzBlJ9fBY1Nbd/moTCpQvxo7/6ED8KzMrv76JQK/JVjAKMr85/x6V3o65THqOE7IHEIilSxZ/bq2/3ZGpuqBOBlbpuNT4M0xhHxfN59+MdVN9YTmVHOH7oEzpT5T8xpJlBSnIaXXP5NLHlPjU5A7vMInWTKF7Hl0snIY7ozKlyn9uTuVv+UOet8jcXDfOIjVO8pCOr8YerFDzb2qyvcqBW28rTk+Np/uR84b5CyoDILquKGLJat2AzTkP86K81xI8Cs+NLL6WWys8sLT8KXUStisviNJBS8scRPw6XKDIHYMsJ1zU00X2TR1u6Bvnwy8079lryMQZg85vLlAd/6w7aZKsTf+j16pFE3TNPUXLiKTp55mNbd5lVfiZ2nckAa/m7e2Yf7DiLwt3ryzVwZUE2sQhgy8e2XWWWo4plIcRfEHaWlrvnaTXJ7j1yKL1bbzIYECgUFoQoLHWHvaQvMWSVCHLquEE07brAk3xC/OjfRhA/CszsXEyNR/ZQS+05vz01nz5ETZWH/NZprT1H3Jddqf9ku6jiy/JjdM356yfUoijQAGw5RulKk1ljj1acp+qaemEpkpl/OVD7vkef94tHWorYTfb4pvuptVUtZsiOOQdXp6ZkiOBq/i2PD0FuIjty4XmeP1ikEOJ7xhyLJq8aC0KI3b7bdh0U8+HHVoXdWGOG9adxo/PEayIcsSPhWa3o9uqUuD++Z+9/8h06W+PK/WYssPxE/h6B+FFkHongYsWhiGq+BBmlpFHK0PHifIvmykPUWP6hTpeibjCiKNyM+M3jF7/bTq/v/NTyw84YUP39J/8ftTb9w5QIMonO1w6iEXmXUFKCS4yqbru3gum2EmX1oe6ZfYWliH9bbct3ypux9s3h4AbCGiSsQtb3BruBpHDgXYrRLGy5YjHP4/aXZ4dj5NjCya5fYz6daI7d37Wddm877czBcB3+CsuP/isC4kefmWNaqIgNtiSx1anhyB5qLN8TNlFkZx0LNTSZE4m/KbOFiLfs84fbvK9f4w7qnPOLLXTyzA6fiSAHZqfSV780TOxW4yJ3mvHBsvKAWf6ts+PMao5Ga9GpM4do72dvUENj+0nTCMIO7d3hRCEkLFVtgsccv2OePQszFjxs3fEXoBz83BnUAAAgAElEQVRrQkPlS0akDoBOT82iGV9eEZW8YeGw2EH86L+HQPzoM+sQLUItitjK1Fpz1isuKj57EPVZ+lFUmK1Y/wb9a9dhr9xDxu33LJh++f3bbL9Vsxutrr5a7DyTQsn1Wy03kR2AjPQe9L3pG5HA0Q6U5vNSCL2/74hltvVwWYTYosPuLLZG+TsXi7efXzv6YiF42DKlEqgcbouG635vdxnXNVSLLwLGIr8kyP8dPvERNTV5psLQXK6IVTfG/cljdmQy1VhMpArxo3/rQPzoM+vQLUIliiSkhB4DqctVd4k/k3JHUlx6V4pPVdvSHyxo1e33/nIPqYzBt7WIhdIHKs1FHflmLI/34HxFOPxVGZ9SRbYSyrxVxvPEzI3Z4sIihC0wKkLE2J6v8fcd+4TYsYvf4etw5uRATrN/7Nk76PT5Y17z7pHVlx66+w/i/3z/+bKkmM/rM4sYJZgalWLxAGijIOJdocbcYRpTj1hViB991BA/+sw6ZQsVURRIAHZKvms7flL/QpErSe5I4/8Fu1Xf3w60ywf3oNKD5cJl9ticW9z5imRQdSgDZY3WopIP/qCcuJEZQAyF5+UWiBB6u7SS/lhyiE6cqfU4b4zdWWxh4nvHLn6HY3fYwhNs/M4PnvCdxuL6K+6hG6/8loBmVSc8RO17VdkcwNYXjqHzV2Rcnb86cnOC2ULG71GJiSniddXQxOk31C23xqN2nCaIIH7s7z9zDYgffWZoYSAgRdGFt9ZT/cdbiJqb3EkXW81qKEByMomkTBRpTAbJ1iSrBJO8A+3Eq2sp7Z1fUsL5w9ScNZBqx36H6i69g6yOAFn7wtu09sV3PEYaymR6vtwViQlJ1CWtO52rPmlLCGLIFpF2BSmExLEvn/s+W4/PG+veM9dja7ld7iEeCFuPXBYeV1qGQAtbF8uO7qKPy7a7Xa+++jJafoIRP75cP3KHo7yuWYTs++xNeuejv3qIeyfEs9nFRokEqu4jdtQTqTIHKYj4ddm35xARQ8SPI10gfvSJK4mf0tJSmjp1Ku3evZsKCwtp06ZNVFBQQLW1tTRv3jxas2aN+8olJSVUVOR9/s7GjRtpxowZot6ECROI/87OzvbqY9myZbRo0SJRb8eOHVRcXCweG6+rP00inuiCBQsCaYo2igQ8ArC796f00V+jlEsnUP2BbaIHDrhurTlHTacPUfPpw4q9qlWTu9Ti0rpRcluW7NaGGrqwfQ211tcoZ8HmD8L7fvq85W4yPvfsgWnBJY+0ejPmGCJ5tIfrAFj7b6UQQ2r3h2otttzIA4mNQsgqOZ0567SM32G3GQseXbeZcZwfHywRiTxlhnPzHMzfLcxC49d/ud+9+9DY1ixipJVElZG/enZCIxTXiEQfZkGku/FBHrfDgmjMsC97DDkcjCB+9O8KJfHz1FNP0ZQpU4RYYdGyfft2WrVqlbjakiVLaObMmUIMWRUWMcuXL3cLHn7MhUWO8XFlZSVNnz5d/D8nJ4fmzJlDq1evFn0br5uWlqY9U4gfbWRhb8C5kWReo8Yju0WuJN6Z1lx5mFpqzwa0Vd/uA0I1C7YMlPWVgPGtp+8POxu+AMRQRDBbXsQohKoSe/usx+eNZSbUCetOsNvR+QP3YPkHQux8VObK5WVVOPlmVpccqjzPrtszxBafL33hbrrikluiC60DX52tb+3H7KifPfjT2e1rGa5AdYgf/RtPSfwYu2WxkpeXJ0QKW35UxI+xDffFlqSlS5cSW3kWL14sHkvxxCKnrKxMXIN/SysQC6PZs2d71NWZLsSPDi1n1a0/4HrzkIkijckgZcLHYEZszG0kXWrSnWZMpsexHcbgaGPGaf7gE4GyYcwfEy4xFI5vosGshxPbWh0kGsxJ87yeB49+QB+VbROChz9c/ZVLBhcTB8JLq4ITOXW2MRkFEVuHfB23YxQ/KoHqgTCE+NGnpiR+jG4vo1vK7PYyurPMgmn8+PFud5hR/KxcuZJWrFghrEpcjOKH/2aRxQXiR39xO1MLmWW7tfasyGnEpfqVnxM11QV8LAnHEnG8EQdj86418dgQY+Qr47TcNs35g+Shr+Fah1CIof98+m/avOMJj23NTojTCBezQPsNVXI6thx8XFYiYnf4sb/C8SMsdPjn0rzgXK2Bzhvt9AnIVBjCXXnqAN098SfuTlQC1fWvSATxo09NSfwYu2Vxsn79ercLy/ycdIkZXVNs+Yl18bP3r3+l9595ms4fLaesfrk05pv30PBbb9UnjhYRIxCuLNg8Ad6l1pLVn149UE+vnMihitbudLKlu8fcOFCacwgZ4z62vFNGG17+iFJTEj3q1tU30femjqXL8327V1SgBSKGEhKSqLnZO92+MXBW5dqdoU4gyelUA5WZX2pylzahM0785u3WKB2LAFt+zpw/5vGFjGcY7OsN4kf/PtEWP/4sMBzbw8KI44HM4ke6yniIbPlZt24dzZ07l+bPn+/l9pLTMLu9Fi5c6GEl8jddFmEcfB2KknzoEKV99CFRo+FDIimJai8dQQ0XXRSKSwTUB48rZX8pxddcoJb0LlQ/tCCq4wloEmFulF/zAV1WVUKZzWepKqEb/SezmA6kX+5x1R6NJyij+Sx1b/ud0XSOejf4P4fNatgfNecJEXSqtTsdbO5Hub3SqCWzp7v6h+dyaHjdB3RL82bqRafoJPWkzQkT6fW4YsrPqKQB6VUhI9Ia10RNCZXipznxNDXHn1fuO745k5Ka+lBCSxbFtSZRYnMP5badvWJj4glqTjjt4p7gnznzTWrqTYlNvSmhOfDdYJ2deazMvyHpc6pL3Uut1OQechwlUmrdcEpuHBDwNAYNGkTTpk0LuH1nbGgrfljsPPnkk0KksKAxBy8boRmDl43/j/WA5w1TbhMWH6uSM3QopWRk+r1/Mvv2Jf7xV1IyM4n7siv9Ro0mtkS9sfoXVF9d7a6ekpFBX5zzACxSdgAVn3fFGB0Wu9VkIHagMUbsMtt3NoXOVdXRZfGllNLa4N6BVhOXRn9MmkaX3DaHJhWHb5tsIJYhMyq2SMjtve4zzTrJyfdWsVG6gcrM8JK8a4R1xy6njeKtimoxRCAcMXaw/OjfALbih7s0blM3bjk3bkXnerNmzXJbfcy7s1gYcXCzuZ7c4bVlyxbx3IYNG9xxPlbb4/WnGdxW9yevGuvzkq2trRQXx/uHnFOSu2RQ4bRplDtmjBgUCyWU0BKQu9R4hxpv2ed4o8Zy3q2mZlnxlQyyMi6byu54Nazix0yBxdDLbz1F7378N2oyuL4CTc8kzzAznmXG11RJbhfaFQp9b7526SQkJFJKUjrV1Plf984UqKxy3mDoVwc9Qvzo3wNK4ke/W+e1CGa3l53lx0mz9SXIhEUpf6iwPPGPsFRlZkIYhXjhjKKIHzcc2K6V06g+vR9lXzmF0sdOF8HVkSrGb6JZGTl0ef6NxL/lWWY8Dp2jOnyN220lajvxnuNZOEme1TlK4fh2LMcV7nOrOmugcqQPN1Z9fXQGQQbxo3o3tNeD+FFgZudiqti/n+qr/cdqVB07Rvzjr9RXVRH3ZVeO7tppV0Xr+dzRYyg5M0MIpKy+/SizX1/KHpIvBBJKaAjwdn12nR1/7nuU2lxtuwONd5qljvwKpY38CiXnX2OZxTo0o1PrRe5i8X2WWfshmGq9edYyWot0T77f+s7T7s6icW5VWgoClXkBji+9lFoqP3PU4cZOFWSBvEb8tYH40ScK8aPIzGm7vXwJsqS0NOr/hSsop6CAyt9/nxqqq6jigP/ttHbTZ2HEpd/o0UIMsdUos4/v+CWnMbKbWzSe/8PKxTTm0JOU1lrrjvlpiounFkqkpFbrE7GlEErJLxbnnzmxuCwqrizVUii5fttnqlaZj9WOmGCOcVC5rr86bCF7+Jt/CbabmG7PcXCcmPTMhm87ch6+3MyUlEqZN35PjFceuJzYY6BjX1t2YCF+7Ah5Pw/xo8/MMS1UxQZbnM4fOyqsSg3V1UIYcQnWgiQDvVkYVZSW0pH33qXG2lo3HwRge98qvs4be7v7bfR/B/Posob36IrEj+iyhIPUM+6M5X3GLrH0K2eIg18j6R4L5sb3bS1ioaR+8r3x0E7jWHTFT0c6tyqYNdFpK1y65XtEfJsrzm232AzA1kxjCeRwY51xRKKuzO/F10rJHxcTAgniR//OgPjRZ9ahWghX24H9wiXHP8KFV1UVtDCSkBKSU6jPZZcJi1Fyhuu0ZhlzxI/hXnOR4qMUlq3dSrtKyyl/QA795tuXUs3bG8ROs8byDy3vObYCpRV+RQih1JGxe7SB0VpkdfK9leVn6zu/cfPBuVXBvT2JHY5tQfxS5MgEoko9xxHFtVLIDzdWurZFpXAIsmAEUjhikCB+9O8QiB99Zp2qRfnO96mhqloIJLYeVR09Jh6zBUml6OyI42BsjjniYkwNIOOQ+P+8m00lHYAcm6p1TGUukajDB6tyckRZ+O9nNjxP4zM/pRFJB6npo79bDkPGCfG3VRZCVqfdR2IewVwjXOcfBTOmjtZWihwRlF/JBw0fInmMjO5ck3JHUEL2RcJ91Hqhkmr3/I2azx6lhOxBlDXhIUq/+hu6XYasvs+Yn5R0Sr/yLorr4jpVgBlw0dmxqTJAXwKppbqSat5+VuuwZZVrQfyoUPKsA/Gjzwwt2giwMOJydOdO2v3cc9RwQU0QhQqg3MUmRFFbwLbsm7f6H9qxg/7z5z/FtCvuodWbic8U49I3J4u+e/vlNCbuQ2ERqtvzN7/b6zlOiDNRp428JeZiGcK52ytU91+0+1GxILjdVOV7xLEvfPxLoCKHrYsJ2a64mOT+I8XvWHC7qnAyrqXM72U8KieUAsmXJSo+exD1WfpRwLcUxI8+OogffWZo4YOAVQD2pVO+ShcVfVEIJFmka43/1rEihQo8i6YvP/azmHC5rX3hbVr74jseU+czwxbNvEGIIRZA/GEmvm2fPmyJiD+k2CIU6W30oVoz9ONJwOroltSh46k1Ll5Yclj4BFKMIofvmcQ2wRNIXx21TagFUuaXH6asmxcGjAviRx8dxI8+M7SwIBCsi8mYMsCYGkC62/iy4v/H/acMsFsgoytOuto4aJvdaTIfkl0fkXx+c8leWvW7bVRd274bjM8LmzlpLN15U/tRHfxhxxYhjhWyixNyWYS+Itxjut+MIzl3XMubAH/wnvzZOGqtrrBNmWDFLz4ti5JyC4XlxnVor+txrLpKnXif+BJIVoctw/IT+RWE+Ik8c1wxRARksDZ3J+OS+LHMl3Tio4+ouaE+oKvxFn8phrLz87XijAK6oE2jqpp6YivQpld2e9R88vtTfJ4eL2M42CJUt+cly97jk9OolbM7Nze5g1Tj0rKo620/jWqsRjgYxmqfvJWc3S7stmo4sI1455VqYWGTyG6qtlxREDmq5MJTL1x5h2D50V8viB8NZhU7iE79m6j2c6K0AUQ9ryPKKdLoAFUjSsCXKy4xJYX6jCyklqYm7R1tUgyJ30OHRsVttnNfubACHfi8QrB89kd3egRI+wLsyja9TbjGfMUJ+YpBiEvvRl2nPCZiPNgNghIZAi7RWiK2lYudfn5cV76OIYlL60bdbn9UxOOwdQ/FeQTCYWmF+NFfZ4gfRWYsfA496135orujJ4AgxuwXz84Vx642scX/wH6R/0g3BkkeF8LuMg6ytkoAaT9SvRrsCuOYH47/kYWtQhnpyTSxaLjfzvgDlV1jdnFCxk74w5RjPzgGJC6tq3CR8O4euEn01s1cOxCrDrusErIHU9OJfUSN9Y6y2Nm93oKjhdZWBCB+9O8NiB9FZntXENVYxJOmDyBKSPPfUXIOUYprZ6Vl4T7YomRXMocSOVGM8bg7giCTSSE5SJvFkRBIGnFGchcaxxHxNn2z2ywcHxAshpav2ypuHd4q/8OZ19tahLju8cUF1HLmSBCxI21CqH9hW+wIRJHV61fHqmPsg7eSs+h0Ba1f4965Fw4Lgt17j7/n7Y4BCqbvYNqG4/UWzHjC0RbiR58qxI8is53/Q9Ta6l050BOwFS8bcDUWSHYls8CuBlGGSj9tdZwqyOxnqVaDt/YLMXRgP1WK33pHh3AcUXxCIh3b8wE11bfHIoUiE7ZR/MjZcDA0B0VzcLRVsdo1lDJ0PFFcHDVXHvIbPO2PnPygTsx2xZzE8vEBaneIZ61ArTrJLHRyXbvznO664izxMsbug99tpMaaGktUMiO8P5bG/F5W9eQxO3Zr0m/UaHKqILMbu+7zED+6xIggfhSZ+bP8KHYR0mpWosuJYiylN9HwHxAlpIcUgSM6k2JIWoh03WZyEqldu9J//fTRoOKIOCD69y9/4LUr7IGvX+PXFaZiQXDlizkkgm75N5/lxB/ugRSjKOIPedduI89T7FXGFMi1g2njb0yhtuoEM85QtpW7K2V6CnF/V1WTzPGlci2dRKcq/YWiTmq37vS1p58RyVQ7QoH40V9FiB9FZv6sGukDiZrbj7Ty2WNDBVF9pf+LcR8cTG1XquwPfrfrIizP2wmy5GyX648tTuzeS+9PxP/raEUeEyLjiFS255u338vgao4j0jkCxHhMhpHro/dPpGtH54UctdzOy8G5wYoi17briyiutYXq9r9GVN9++Gu0d6D5tJAlpVBi72HUXPmZ0g4sjtUJpVUnVO4cecaf6zDkatcRN3wo8n6HvtGE4C6Wrze2Iok0F20xe2wtisUC8aO/ahA/GsycFM9i52JSEUhVpfaTr1Z4/1O5lr8rsYtOiKEBRGn9Xb87WpHb8v/5/YeEm0C3GAOrVfIRvb6zTOwKO17puta9k8bSvZOv1L1swPXFQZhH+CDM3W0HYe7ROj4gHOcxBTyZtoa6Y7KK1Ql2HNxex53D91vlJwfE0TQiZ5Y8x++A6xy/YIoUCyzSz3x2iA7t2G6ZUd2Yx8vqmsb8XlZ1pJvNbtyBHtzMry+R6iJ/qBBGsWAdgvixuxu8n4f40WfmmBZOEmMMxUqQpfYmqjuhh00IoTbrkPzdEdxmVtvvcwoKqKm2ViuOyBhY7UsQcW6gTS9/QMcqqohdXzL2h61D/JzxDDG91Qm8tlEUubbgb6cmdqP5yU4d+NUi1zLUVh27kW+YchudP1ruVY3dpyO+dofIqB4K6w0fRiwSf/ZznbsnY3L4f3z/mUuorFF281d93ufrLTmZug0aLPipnFEYC9YhiB/VO6K9HsSPPjO08EPAnyCr+ZyooZKIf7NFiX/buQuNl2IXGYsi/uFAbHahxaLbzO4DwhxHpPMNVgoiqwSNLHqmPPhbIX7YDfbAtGvElnknFD6mg11nZ//8faLaswHvQAvXXHzmQ8rIoV4PbovI2WnNjQ105uBBOn3wIG1dstjnNAOJr8nJz6fkjEyRu0p+0Ke0/R0ulpHs19/rjS1NciPDUd7QoLiJwWnWIYgf/TsK4kefGVqEkACLIY6FYhccxzvVHHEJJNXC1iCOHeI4IhZCvtxmTrOQqc7NWC/YwGqZsfpCRk/6xatldDq1u+g+M6MLDT3/GQ058jalXDhD9V2604mCcVTebyR9b+pYujy/dyDDDapNuLLgBjOoSI7JKHJcYqdMiJ6zh63PbrObG7un5C4pab2Rlhy7tp3teRZDMs0FP44F6xDEj/5dCvGjzwwtIkCA44iEGGr7qT2id1EZR9R4nujMu95to5mcUm8m1rXNgdW6O81YALUkpFKP2lMU39LkvlBTYgr9Z/B1NHHW3TSpOD9Uw9XqJ9Z2e2lNrq1ysCLHbImKT0igfqPHUN/CQuGqSs7MELErKMERCLV1yM7yG8hoIX70qUH86DNDiygRYCEkrUNSGOm4zYzDTupK1HOcK66Ik0vyT0cItDYKokASNEpGzXGJ1O3GW2nYwGy3OyS5S0bUzziL0q0X1GWDFTnGi3cbOJC6Dx5MPQbnUe2ZM3TojTfowqmTlNUvl8Z88x4afuutQY0VjdUIBGodyuzbj85+dpCaGtoPKQ5Fni+IH7V1M9aC+NFnhhYOIiBjiGQcEbvQjG4zu+33vqYiE0SyMEpMd7nTZGyRSvJIB+ERQ5E7zXQyVtvFjkiLAsc+cFCscKH0c+VMidXtwnbrZveNPVwixyV2BgvRk5CUbDdMPB8FAoFah+RQWbzOeP4vAY8c4kcfHcSPPjO0cDiB5hpX7BDHEZ36F1HThdAPWB5pIo8tMR5NwjFI/namOSEGSQqiF747n+LqwgCIyGUxysh07xAyZua1y11kJzRCv6L+e/S1aygpNZX6jf4CxSclBByTY7TkQOREelXDez0d69AXZt5LY//72wEPCOJHHx3Ejz4ztIghAlbb77sWutxc7D5j15nZYhSKKcqkjiIouy13UXMD0Ykt3r1HKwZp1Q9/QQn//jMlNrUft9GckESf9i6k+pZWamluooFxF+jS3CxXfhiNM85UGHLwLVuNOD6F41S4NNXV0X/+/CfLfDEqu99kRmJ/Y1DKKROiZH8QOSp3Q8euw/fbH+/5JtWdPeM1UVh+Ir/2SuKntLSUpk6dSrt376bCwkLatGkTFRS4DobasWMHFRcXi8fm54zT2bhxI82YMUP8a8KECcR/Z2dnU21tLc2bN4/WrFkjnlu2bBktWrRIq28VbDzRBQsWqFRFnQ5GQMfSIq1GjICFUVONy43GP/xYN/BaFSVnCR++ULV26Or9+Nk36MjWf9KQw29Ret1ZqkntRp8MvJIOZF9C9TXV1NRQJy727I/udOcFklYj/j+LDN4NI5LnHT1GDSwWFLcLh24W0evJ7B6EyIneWsTClXWSU+rMB5YfHVquukri56mnnqIpU6YIscKiZfv27bRq1So6fPgwzZkzh1avXi3EkPG5tLT2Y85ZIC1fvtwtePgxFxY5xseVlZU0ffp08f+cnBylvlWnDPGjSgr1VAjIrNby2BLj0ST+Ml5bxiDFEY3+P5Urh7bO2eo6OnT8vFenNXWN9NEnR8RZYaOH9afH5kx01+EcQf4OS5UV5flP0sJizMyrYr0xD8ouDim0ZNR64/w44x58EDE5arhQqy079/vPPC2SLIYqUB3iR//WUhI/xm5ZrOTl5QmRwmKnrKzMbalh8TJ79mxaunSp2zLEbY1t+G+2JHEdtvIsXrzYo77sk6+h0rfqlCF+VEmhXqgIyCSOwprUdmbbyVeImts9TO5LRcvyozvX/YdP0d1Lfi/EDx+XMfXGQt0uPOrLIw/4sEzeqs9l57PPUnODD0htLVUCqmXCPn+DUzpBvC3ZX7i+sQcFD41BoI0AxI/+raAkfoxuL6NbioUKFxZCXPyJn/Hjx1NRUZGoZxQ/K1eupBUrVgirEhej+FHpW3XKED+qpFAvnATszmQL57VD0TefHL/2xXfcXXF26EUzb6DRw3JD0b3ow6lCw2lB2CEDjo5ingDEj/4SKokfY7csTtavXy9Eyj//+U/Hih92zZWUlOgTQQsQCDOB3OpCGnB+NHVt7EPnko7T51k7qTxjd5ivGpruG1vi6F+fpVFtU7xHhznpzTSqdx2lJ7WG5ELJhw5Ryv5Siq+5QC3pXah+aAE1XHRRSPpGJyDQ0QgMGjSIpk2b1tGmFdb5aIsfo3Xnvffe83JNLVy40MOSw6P35fZat24dzZ07l+bPn+/l9pIzNru9fPWtSgeWH1VSqAcC9gTYAsTxQNW17cnauNWj908UZ4ahgAAIRI4ALD/6rG3FD4udJ598UogUDmI2Bi9XVFQoBSUj4Fl/YdACBJxOgAOff/G77bR5x173UDkGaN7Xxzl96BgfCHQoAhA/+stpK364S+M2dfN2dqst7OadX2z94eBmLrNmzRK7xVhMyR1eW7a4kp9s2LDBHUNk1bf+NF3b2rDVPRByaAMC/glwEPSq322nYxXnxa6woQN7uhvwc8a/wRIEQCD0BCB+9JkqiR/9bp3XAuLHeWuCEXVsArwrjMUPB0M/MO0aiKCOvdyYXRQJQPzow4f40WeGFiAAAjYE2CV243d+7VFrYvFwIYJUcgQBMAiAgDoBiB91VrImxI8+M7QAARBQIMAB0b94brtHTRY+U2+6nO6dNFahB1QBARBQIQDxo0LJsw7Ejz4ztAABEFAkwHFAy9ZupV2l5R4tOA6Ij8xAAQEQCJ4AxI8+Q4gffWZoAQIgoElg575yWrb2FTpeWeVu+dbT92v2guogAAK+CED86N8XED8KzN7bu5lee3c9pSS3n1fGzeobaun28Q/Rxf1HK/SCKiAAAptL9tJLJXtFLqA7b7rcDYQtQ0MG5CAeCLcICARAAOJHHxrEjwKz515eSrv3v+pVMzEhiSYW309Xj7hNoRdUAQEQ8EWABdHydVuF8OF4IM4VhKBo3CuhILDlnTLa8PJHlJqS6NFdXX0TfW/qWLo8v3coLqPcR7jGA/GjvATuihA/Csz+9OpP6L29f/eqGR8XT316Dabs7n0oNTmDriiYRAN7j3DXq2u4QCfPlnm0S0nqQr27B58B12nWKKeNR2FZUcUhBJav3eqRKDGnR1dKSetCPbqmO+IDyyGYMIwACPz42Tfo37sOU1ycZ+OEhHj630mjaFJxfgC9Bt4kXOOB+NFfE4gfBWZW4odfUClpqZSSkix66dqlN903+TfuHn/z9/vpxBlP8WO8XPGIr9M1I12HwnLZ//mb9OHBV6muoZou6j3SY2Tcd37/qyg1uYv4v9OsUU4bj8KyoopDCPC2+Pt++jwd+LxCjCilSyYlJaU65gPLIZgwDBsCnFOKizGp5mPPvU0vv3uQ4k3iJzEhgWbderkQP/c9+jxNLBpOnIpBltd3ltHfd+wlvjdHD+vvdeWJRcOID/WVhet90nb/mit3SUt2j0llPIEsNMSPPjWIHwVmquJnYK8RNP3Gn7p7fPKFe+jchZOWV+japRfdN/lp9/Or/ngHsbXIqhj7Vx3TFcMm0QrSIj8AACAASURBVA1jvu3ucvuejfRe6YuW1wm0vtV4EuITaPjFX6QrL72Vsrr0ConVS2HJUCUGCbD7a9XvtlFDXDIlp6R5fWAlxMfT/0Th23oMoozKkMPl0jFPhoPnt+0qEwk0ufDfxmI8YuVHz2yn7XvK/Yqfq+55XLhZX/ll+/vkbQ/+VmQstyrm3YoyoadVfRZXi+69gSB+onJr+rwoxI/CWlh9sHPMz9WFt9OIi11nGfXqnue2zPDfh098SO/se4HqDYKmrrGaTp45SOz+YqFhtPys+/ts8ZxVMYolVfFjFlg/2TjR74wDra86nhF519MtV3/XPYZzF07Q4RP/oa4ZvYivzRYulM5LgL9Bf/fxV+jgiWqvD6zmllZKjW+iG78wiMaNyhOZo1GcQyAYlw4HvO8/XCEsLSw6+Ke6pkH8njlprEdwPIsVf2VUQS796gdTRBUVscH98f3ER7PIctfi59yWSF/Xyh+QQ+uXtZ+iPnn+Mx47Gc1tMtKSaeuTs5TGE8iKwvKjTw3iR4HZv9Z+lfp8/G9qSkjwqJ3Y3Ex1N32XRv3Xwwq9qFVhwcTl0Ik9Xg2GDrjabTlRFRtm19rW939Nez7dSvWNvi1MgdZXHY9ZXD35wreIBZCxcExUSrIrNooFIgSR2r3TUWpZfWCx+KmvqaamhjoxVRyi6qwVt1o3ttiNHNyd8nO7CjHD62Z0TdlZWYxihmd8w31rqLq2wWvyfbIzRb/3Th6r5WayOn9OWpR27jvidS12kRndXlyXk3qyePNV5O5GFTEWyKpC/OhTg/hRYHZq3dep/oMXyeQ2JkpMoq5THqOMa9rNpQrdhaSKldhISkyhm4u+E/EdaJZur4REGjb4aopPaBHzZjHDIk4WO0uU2ZVY8uHvhDDs1qU3dc3oLYQRW416dfO0unH/CMIOya0W8U6sPiBaWlqpziB+zN/WN72yW3z4jBs1GOeIhWHVWLjIPE0uC00V3Vw0zL0zT1W0smj4y8++4R6hlZiRFTgb+L2Tr3TX53FwTI4UUPkDrVMksDXqjf+UU1JivAeRuoYmum/y6KgEPIdjPBA/+jc8xI8Cs7Mb/4eq31rvJX7ik9Io87ZHoiJ+OMD447ISYtebsTQ21Udl+32g42FL156yV+hc9UkRHG62SBndZPw8B5FbFQ4Gn3jVPLe4QhC2ws3twCr+PrC+cnUeNdbXig9e4zd8uV1eToc/YNktxt+4WSR1tBKK+Bq2eFxos6Cwy4kLC0ejRYOPJ2G2VhYNowBVFT9mS47M/TS0TcTw9eUYgnVtnq2uo0PHfcfuFA7pFfHbIlzjgfjRX0qIHwVmgYqf5tOHqP5ACSVkD6TEHgMpocdFCldTq1Jde4ZOnj7ks3JebnvyOLXegq8VyvEIEdRwgc5eOEFD+1/tEUdlF0TOO+K+eu0iMaFNryynXaUve00OQdjBr3c4ewjkA8Isfszj44SKHDvSUfIHWcXXxMfHEQvE1MRWgcC8K2ntC2/T2hffsVw+FhtPft8VL8MlFPE1ra1Eoy/OpvzcLMof2FMI0kiVzmL9hfjRv6MgfhSYWYkfdoOxM0e6wxJ6DKQ+P9rr7vH4kkuIBZCxJPUfSfFpXSmpfyFlXHdfSAWRwlQ6RBW2FrEwOld9wmUtarhAh09+KILIb7m63fLz280P0d6Db3rN2ZyiAEHYHeK2ELt+WAS9vvNTnzEh/KFutCRYxXo4lQa7e6RFRNXKYt6VZCdmzIG8D63eLHZWceGgXRYvXFhEsqXGGPuyZO1qqqp+mVpbPa3RRI00ati36e4v3xpxtE6z/oZLjEH86N9aED8KzCzFT0ISJQ8bT1Rf43pz+NJ3KHXkV9w9lt/vysljVVKGXEM5c//pfrrqH49Q/YFtQhAlZl8kfrPVKCnXJZiMpebNDVT18mMUl+J5jdb6C9Rt2hOUMtS1A60zFwRhd97VZ2HDQogFEecP4mBY3p0jLT+c24Wf47/Hjc4T1gh2x0TbMsTuJbnzSe56OtC2C4pX89H7J4qxqoofs5jhVAIcG8WFmUgx1U+4mjI9xIzu3fPs3xfTx2X/8mqWEJ9Et1wT2kz4/GWHv/T4yqPG1l+ZSNbuPSB/4Bgx3hF5N9DIvBvcY/eXc81V/3qPjRi+EtrKzoyJbcMlxiB+dO9WIogfBWZnnvkm1ex5ieITUzxqtzbWUtaUn1rG/NQf2E41b6+n5srD1Fi+m1pqPX3P6VdOp+4zfi36bDyyh04+2h4IbB4Wi5/uM9a4xRWP6cL7f/SKQ4pLTKasKY9GJQ5JAWVEqyAIO6K4HXsxo8VEDtLKAuKKE7pY7EgKR5HJ8I62beU2x9jc+J1fW8bX8Hjs8sWwiyknI4HGDusthJx5V1I45iT7tE0JMqQtJYhpcwJbct8Vuceq3cPjGEDeBcpxfF8o8EwJYpc81phs1k78yAS1fJ15X/uD+/q+dqEa2bG4+tbN7Vvu7cYkrcvh2qgC8aN/Z0P8KDBrqTpFjSf2+azJ1hudwiKnpfaccIexlcho0Tm+ZDg1nz5s2V3qyFso+783iefP/PZbdOG9Td7iJz6RkoffQBlfvIfYDcduts5aEITdWVfeft5sFXrqhbctc7OYd5IFGmDM1qVNr7i2QJuT8RnFDD9mkcbbvq0KW3HmfX2ccN2Fa8u0PTlXDWlxMR7Voyo0zMLBTmiY02P8/A93WKbq4LEFkgzWGCvIfdjlXOvVfTDNvPkJg1jyn9CWrT/fveMPBPGjeoeFvx7ET/gZa12BrUUsjJoqD1Fj+R5qrTlH9Z9sp/i0LGElkm6100/eRjV7X/YWP6Y4JKN1iQci+m4TWLrCTWsiDqgcW0HYiTR6+AS64tKJ4s0bJTIE2D22bWeZ2Dotj9cwixIWLt9+bDOdOtfgdeQGvwBn3zbGcsu0XYyNWWRxrhgey5hhuZQh4mp6CneUcQcWjy9S8TVsldl/5E232JF5yOTqGDPC/27LYtpzwNvt5X0MkGdmezuh4esYoD1lW4Xby3iWIo+J018YN0nYiY3cXkPcOcXMd5y/nGsjL77Bw+3lK6GtsT9O78Gs7MYT6CHZsPzov19A/Ogzc0SLUAZhp+RfQ3Fp3Yh/p185wyu+yBETdvggQh2EzUeS8JslSuQIsOWFrTMiEd9Nl7vjf1iQPPniLp9HbnDixTm3f8FS/PjK/Ctji9iCw26pQOKMgomv4XiZE6ddaSV40wBvHmAhwW6m4hHTPe47nTxctgdAd+sjhMbYYZO9D4A2nYEok5wGu/qBWn+Dva5Ve4ifcJHV7xfiR5+ZI1pYB2EnUvKw691B2OlXzRCCRha7IGyja43bVP/7l1S352+Ukj+O4sQutZE+t+0jAFvttlB1DZjN6n/e9mNx8K1M6sgH38rHsBSpsQ+0FltiFq173af44QMyz5876846LWNy5LVcQctV4s9gc9YYx+8vvmZY3lU0qN9lQth8Ydgkj/P07FxM5qSiVi4mdkXxcT58PI90fbULjUTDHliiaOUeE+9fDksJEi4xBsuP/qsb4kefmSNaBBOEXf3vJ9zuNPNkjG4ydpHxdn2rwkKIM1yzxQgB2Gq3hfUBsImU2yefUlKTxfluZsuPv2/g5uSOaiNBLR0C/g7IHHFRN5p6/SWUkd5+erdO34HUVRXRxuBfvo5dvIzZxcTWoP2fv+UWOObzC41jd5rQCIRruNuEixHEj/7KQfzoM3NEi1AFYXPwNQdhs9BpqTlLaYVf8cg9dOyhvl671IwApFiytETFJ1Dy8BsRgN0GLdBvfi+9+XP6sOxVy3vP+I2dt93y7hP+4LKzFIUr74gjXiQhHESkA4zZNSV3PPFxLvz4vsm/cc9IVfyYLTkcK/Php1upd488kReLY2T4qBgu5viZEOJDV2EmAPGjD1hJ/JSWltLUqVNp9+7dVFhYSJs2baKCggKqra2lefPm0Zo1a9xXLikpoaKiIq+RbNy4kWbMcLlfJkyYQPx3dna2Vx/Lli2jRYtcGXp37NhBxcXF4rHxuvrTdO3pX7BgQSBNO3UbFkcNB7ZRQ5tAMm/bz/7v34sgbNUYJF8B2OHKgu3EhQv2mx/vspHJHcVjkezxpEdyR44/2rj1B5bTN1qKwpV3xInsgxlTJM6IYtH6523LyRxULMe9YPpmW/ETHxdPwy8uokH9LhXWGuM5esHMH22dTQDiR399lMTPqlWr6OabbxaCh0XL9u3bif/HZcmSJTRz5kzxnFVhEbN8+XK34OHHXFjkGB9XVlbS9OnTxf9zcnJozpw5tHr1aq/rpqWlac8U4kcbmW0DFkZyq76q+IlkFuzOGockPkRfXy6yXlsV6d7wF6R6yRD+EL1MfIjyVuDOXAI5csPIy5clp76x2uMsOjvRahQ/gVoQO/MaduS5Q/zor66S+DF2y0Jm/fr1WuKHBU5eXp4QNlzYkrR06VJiK8/ixYvFYymeWFyVlZWJ+vxbWoFYGM2ePdujrs50IX50aOnXdWIWbMQhufKxmC1FvLPn9msXCVETlPukbKvoIzU5Q7hQ2JXCpSMGYAfqHtz85ipiV5NV8XZXzqZzF04SB7yzy5L58g+7p4w5dYK1IOq/wtHCyQQgfvRXR1v8GIWM2e1ldGcZh8Jtxo8f73aHGcXPypUracWKFcIFxsUofvhvKZggfvQXN5ItggnADlcW7EAPpI0kt2hfS1X8mBPNrfrjHcQWJjvLknyeRdiBI2+540p6mbL8GvsJVGiEk6WVezAhLoF69xpEiUnxwgWpE6huPosunONH3x2bAMSP/vpqiR+j1ceX68noEjM+Hw3xw645jj8KRUk6fIhSS0upNZG3cLaXuKYmqh01ippyXIf9deaS2nyBujZX+ERwIlnvNPsejScoqaWOMlvO0eHUAmqIaz9WZMqJxymj+Zwl6s/TCuhf3b8mnh935kW6qPZDr0SQRPF0JDWPDqSNoguJ3eh0kivgszOW2tQ91JB0xGvqcRRPKXF9KCWuB1FiHVFVLlGD4Ry5vruIkqzFD9V1JTppSNbY/02i+GZvxE2pRI1diM4NdPdfk7aLGhOP+R5T3XBKSehG1JLoOR5ZO7Xt3uCxxTe198H1a3sQ8fVkSTlH1OUEUVK976U/34+o1vWlzJJTHFFKWirJYxLEXI6Nau+v516itErXHPnazJB/mtsed8abDnMOOYFBgwbRtGnTQt5vR+5QWfxIa80TTzzhttKYwViJI19ur3Xr1tHcuXNp/vz5Xm4v2a/Z7bVw4UIPK5HOwgTj9npl0Q/pwCsve10uISmJih6YR5fd/lWdoYSk7r6X/kbvPf0bSkpL9+ivsbaGvvTwQsod84WQXMeJnUQiC3ZnCcIOJnaEY1TYosNnMsnA67rGahGAzflfjEkaQ5Esz5wp2Hwkgd35SrrHKhjPe1K1kCE5pRPfMTr+mGD50V9jJfFjDli2uowxeNlYJ9YDnl/78XJisWFVcoYOpZSMTCqYOJGGTbzFXe3g66/Tvr+/RA1V1ZTZt6/4MRaua/xffVUVVX5ywOdlkrtkEF9HFicKMv3bL7wtnBiEHd4Z6/ceqdgR9zEJp8vEIM3B2IEckyDPS5KzfvIF/+crmRNH2h2rYBRX/vIzjb3sK3TViMkeMTn6K4EWIBA4AYgffXa24sfXdna57byiosK9FZ0vPWvWLBEIzS4vswuMhREHN5vryR1eW7ZsEc9t2LDBHedjtT1ef5rBbXW3Ez9yPCmZmTTzlfZcLOtvm0RVx7zN97I+i5k7nt3gns4f7p5BFfv3W05v8Lhr6cuP/Uw8bzWmuPh4Gnj11dRr+CVCLHGbzlq84pBa2O3SSq2NdZQ8vD0LdsaXvuM+M41Z2WXB5jPRcub+04216h+PUP2BbSI/UmL2ReJ3QvZASsod6XVUSGfdgWZ1DwZyQGb+gDGiuxEX30Aj825wd80ZsOWZTzKPjfG65vOYOGbppOlYBfdrObmLh5gJ17EEnfW1iXmHlgDEjz5PW/Gj36UzWwTj9lIVP2z5uX7RknYxc9d0qjjg25LDlXLy8+mO9Rvd9ddPnkRVx63FUnJGBt279TW/4sdM3yiY+DlpjcrJd1mRhNUqM5My+3hbpnRW0oluuEATQbJbLVxB2NiBZn9XOVFoBOMetJ8xaoSLgNO+bIRrPBA/+ncQxI8CMyvxk5iSQl+cM5f6jBjpFhLm7sp3vi/+xRYgoxWIhUzetdd5uL247r7NL1HVUd8CqPDOaTT4WpclR1WQsai564UX3cNad+P1xO41X4VF0Bdm3kt8HVnEuNsEmT+B1NHdcJwFm/MacSZsTuoo8xsxp+NLhlPz6cOWd5LxvLQzv/0WXXhvk1cQdlxCEqWP+zZlfXlhpz9Y1olCI1LuQYW3I8dWCdcHezATdtqXjXCNB+JH/y6B+FFgxh/sB7dto/ikJI/azfX1VPTAA1EJeLYSPzzGAWPHCrcXu9BG3nkn5Y52uQm42FmX+o0aTZN/9X9+xRKLJLYccbzSyKl3CuuRnUCMRlC4wtKGrEoog7DZbdbt9kc9XHEhG2gMdAShEQOL5GOIdh/sSX2HU3yq63Bkc6n/ZLv4F3/JaK1t383JhymnjbzF48gdl2V2g/gi4qtkXNfuxlaN++M2XW9/zN3d+b+voAv//qX4wmN1jUDqhyv9BsSP/msG4keBWe2ZM3Tms4M+a7JYiEYJVJCx1efozp1UccAVW1T+vssyJf++4t7/9rD8PHnVWL/Tk241fzFIXXP700VFRcTWLnOQdzTYRfOaqm/GvuKK+IiR5P4jRSxRUv8RHh8I0ZwTrt35CLBI4WIUMqr3ttESyn2cfPRqIXqsCl+j1/ffdD/Nhy1bCR+uxFbZvo8dFfVVx2TOPG8X9xdofYgf57xWIH6csxZaI4mUIGM3HMcJsWhigdRQXe0xThnnpOqGMwd5l6z6Oe3Z9HvRJ1uSsvr2cz/mv4MRS06MQ/J3AGxcVm9qOet60zZ+E+UPBv6AMBd+k+cPBnbDpV85o9O7y7ReQKisRICtLHUfvkSNR3aL+vy3sRjv0zO/uYsu7Hre26VLRC1E7v/Hp2VR38faXft2buOk3BHU6wdvuS978qdXUWO59dEtRnGlKn4yv/wwZd280H2Nc39+SMT9tdSe98kp0PoQP0q3XUQqQfxEBHPHugjHAZ0/5vqQli41ZfFjCvK2syyZxdI/vv+gEGNcpPtN0u03erSHWHJiHJJKJmz+VsuuL2M59lBfyzdiIRxNb951e14SJnv+4PDlZpB9OzFOo2O9WsIzm2DWjV1M0r3UVHlIWFFEPFvlIXEfZXxptnvQdhYQo4XSTmikDrlG9Jt+1Qwh1mWp2/M3uvD2BmqtOSfuVXZ1GUuXq2Z4vB54rFaWIvmFQLYPl9gIdFXDNR64vfRXBOJHnxla+CDgyw3X2txMzY0NdNlXvyryIHExW3LeXfsU8Y9VMccg2YklY31rV1wCDbz6Krpk0mSxy82YPyncixvoDjR+w+cPCX7TFz/luz3EkFH88LfzitX/5TGVlPxrKKl/oXCZpeQXuz9M7OI0Mq75driRoP8ACFiuW0ISJQ+7nlIuGkMsbNgyYxS/di4js7vVSnSz24f75QB92X+4PtgDwONuovJlI5j+dduGazwQP7or4Up/E8fNHnnkkdYFCxbo9xAjLYLZ6s5T/Pw5olqXscOrdBtD1Ou6GAERpmGGwg3HAdr11a6daGxdYlebeUccu8nYFWd2v8lpqeRCMiMwpyjga3NcVGa/vkGnAAgTbtEtf2OXu9CMO9B8iR/zODiGgj+0nPiBFU5msdg3r3NT225CFidc7Kws4k2dSIjcPj/62D1tXQsiX7t299+EcObC94xxp6ORZ7g+2INZs0C/bARzTX9twzUeiB/9FYP4UWTG4ufkv31XHjAN4kcRY0iryTgk7pSzaLMrji1L7A7jouqKM6cD8JWcUmbx5t+8w82crTukEwtBZ7wbprbNUuRrG372f/9exApZxyDFU/Lwm4QFga1FHEeBEn4CNW9vFOvWWnvWLWyNV02/cjp1n/FrZfFjtuTwfVHz1ga3e0km5eRrsHUwmLL3z8/Re799lpJS28/i4/4a6+pp/JLlHfrInWC4haItxI8+RYgfRWb+xE9KL6LkbkTJOUSDvtHe4bGXiNIGECWktf+PH6cPULyon2qwRNkztEwHkJhIA668khprakUnxvxJ/LeOa43rs9tOWIrajjDhoG22GmUPyXcLMTnaaARhyxgJzkLdWL5HfHPnD1AuqhYEnx+ib/OHaKHoj+M0pPtDWifsVyh2agQaY8PsGw5sF9y58BoIQdC2u0k3xkYG81quW1w8JV9yIyUPHCN2BrLAjVRxYoxdNF5vkeJtvA7Ejz51iB9FZv7ET6thJ8OYNe0dvj/LvnNj/f0r2+tnFni2Tc4m4p/MtuO9nGiJcpogCzQdgDHZpL8dbrxC7KrjY0msCluhxv9wsTs5pdM+IFTFj3lr77GH+lnmQGEW5gBs/rDnXUPJbdYFX0d/SIaBCg37V1vgNaxjbBIpedgNwkLGqQg4xsZoQQlFjA3vjkrKLRRHpmRcN9ux7kon5vpy2ust8DvQf0uIH32yED+KzCIhfnTEkt14strPQKWh32ufpD+BJWv1NXg4qqyPGnN36lRBFoo4JDlJGY/E8UAcVyRda/y8XeJIYxzS1iWLaf+W9nPBZP/ROpPNK06jtYWotYVam+opedh4YUHguA/5oSvHa7fd2Dtw1rdY4pgUV+Dsw27LkUoQNospJybL04mxYVGT+eWFHrurRHxPpStbeGL2QMtcTu8vmEwfvnGIkhI938Camlqp6J7JNOSbSxXf2dSrGbO9s8uZ/y64eaK2m5ndxsXzvuu+MFtOOd2FVeb5YOrb5R/r0rMnJWdmCFe2MRmsr0OmfVly1em5aobLEgXxo7sSCHhWJuZPbPS8nqj75UQNFUTZX2zv8ujfiKpN4qGphqj2SHudQC1FduJHBjzylQK9BrcNlSDLGkHU8xqXC1CKJWX4MVCRrUXyCBMhlDiZ5K6dIrEjn/cmjyV5ad5cOvxme8I2q6lF6ky2YAIwObCa87/IYz+aKw9TS+1ZIZbMH+qh2DIdn5RGmbc9QrwDjftzYrI885jkNm62dHFhV1RcWje/wkbldn95wYP0yb9cKR+MJT4xUQgLlYzqfJ82XHDl7ZIHKvN9Z4xn2/GLVWKDgZUwCWSDgTnGzs7NHEx95bi/vn3prr+0HwPk75Bp/uLDYokTwsoiz0xklze/5mUR6TiGDiWZDDdcliiIH5VXjWcdWH4UmUXCzWS0slSVeg6soZKouYbo4vtc/4818WPlGpSWKI6NSkx3iSN+zKUjiiTlN+MInckWrm+i5peVSJbXFoDNz8njDGQ9lWR5ZvHjiGR5UYqxsbqPEpKShPCRH8C6qSXY+jHpyV+5l89OmKikljDfCywajMLBbgdnMPVVX2+6h0zrnJnI85ecwuUahPhR/CA3VIP4UWRm5/6J9Ae1nRhLcyVK9hIR/gSWrN/PECNpdJNZoZJutcPriU6V+K4VqrgoDiLnktHm1kvvT5SQbr2ITotDctqZbOH6Jqr4snIH/qock2AUPxX/339FNFnezkVfoz3bDlBiPOcqbi/NLQlUdM+kkLmZpLtFWg/llTi1A+9mlO4Z5Q/1oUPpjmc3KIsZswj4x0MP0sFtLgsTCyo+04+LtGgYxVWgMXaq90og9fyJxEtvv124sLnwvIyubLbk7vm9pyvOGP9nFmR/uGs6VRw4YDlEKZYgfgJZxfC0gfgJD9ew92onfqKRd8jfmLIuI4pPcO2IG3CHC0/N50R7f+wfFVuCLv+Fqw5bvj6Y57s+B4OnZLuE0MX/216n7FdEZz7w3SYaKQoC/YDoTGeyRUpo6LxIN8+4kQ594n3IZXx8K10xqYj63nS36M4cFyI+RDf9XqRikIU/RKUbyetD9O4ZbheUr/GxS4rdM8rix5RR3eM4mT593S4u3p3ILptgjpMJZYydztr4qxvo6033+jLthnAlGo4AkrFRvM7hPAAalh/dFUPMjz4xh7RwmiWKsegKMhYzNW3xT7WfE3E8FLv3+EfGRrFFTVqWeM52lqi0/kSXLHItEvfzn4eJ2Orkq2QUEMnAcGOQN4/LnzUpmFsgUh8QsXwmm53QGPP9NjUczEK0teW4LPHBtd87sp+tAjL796tLFlLplle8rpiQnERFc+fRtp+5TgQ3H8fiK2eUsROz+2TtDeMtE3hyOzv3CQfOZ+Xm0kVfLBKWjGDETAjwRr2LSL3eVCcKy48qqfDXg+Un/Iw7zRXCLchYzFS8QdRcS8RiiYv5mmaxdGCltfhRccVJixJfi61WbF3iYhRLbMEKRe6mcN8osXImm5XQ4GDeEV/9mjt4XMXKwq4inrevIFV/Qa28FtLKwo/tPrSk+DGLGX/uEHYjcY4pr8DZzS+JaxvdMMLlNHSoe0dSpCwa4b4nO1v/4Vo3WH707ySIH31maOFAAixAWBQZk0jy/z59gqjhrO8Bq4gfq6la7aBjixHHIcki8zVJscTWsepPPRNfyrrROCbFLibCSWeymdciUlYWFfHzydatLoF1p/eWaXZzGYs5viSQl5PTLBqBzKEztgnXukH86N9NED/6zNAihgjYxSF1GeTaZdbretek2OX14cMuIWVVjHFIXCdU6QBiKQbJyCZaZ7LpWFl4vOb4GrE9uW0bd+6YMR7LzZYXYz4nO8uPytbyGHrZYKgxRgDiR3/BIH70maFFDBHQjUMyT01alPj/nMepvtLl+pL5nIR16Veu+CKrYoxDOvQ0UcVbvmtGQ/yE65uov1sk0DPZZDxLl5yeylYWtlzJuJ1gbttwuSuCGRPagoAkAPGjfy9A/OgzQ4sYIhDuOCQzCmMQt3j8uadYOvgU0en3nCN+nLiUThQa0RCJTlwbjMmZBCB+9NcFC55PBgAAIABJREFU4kefGVqAQMAEgrVEBXzhGGoIoRFDi4WhOoIAxI/+MkD86DNDCxAImADET8Do0BAEQMCCAMSP/q0B8aPPDC1AIGACED8Bo0NDEAABiJ+Q3QNK4qe0tJSmTp1Ku3fvpsLCQtq0aRMVFBSIQezYsYOKi4vFY/NzxlFu3LiRZsyYIf41YcIE4r+zs7OptraW5s2bR2vWrBHPLVu2jBYtcmWpU+1bhQZPdMGCBSpVUQcEwkYg0jFIYZsIOgYBEHAMAVh+9JdCSfysWrWKbr75ZiF4WLRs376d+H+HDx+mOXPm0OrVq72eS0tLc4+GRczy5cvdgocfc2GRY3xcWVlJ06dPF//PyclR6lt1yhA/qqRQDwRAAARAIJYIQPzor5aS+DF2y0Jm/fr1Qvw8//zzVFZW5rbUsHiZPXs2LV261G0Z4rYscPLy8oSw4cKWJK7DVp7Fixd71GdxxX1yfZW+VacM8aNKCvVAAARAAARiiQDEj/5qaYsfo5BhocJFihp/4mf8+PFUVFTkJX5WrlxJK1asEC4wLkbxo9K36pQhflRJoR4IgAAIgEAsEYD40V8tLfFjtPqwW8vJ4oddcyUlJfpE0AIEQAAEQAAEYojAoEGDaNq0aTE04ugPVVn8SFfVE0884WWlkQHKbPlZuHChhyWHp+jL7bVu3TqaO3cuzZ8/38vtJbGY3V6++lZFCMuPKinUAwEQAAEQiCUCsPzor5aS+DEHLMvLsCBCwLM+dLQAARAAARAAgVARgPjRJ2krfsxb0fkSxi3tVlvYjbvC2EXG1h8ObuYya9YsETDN/5c7vLZs2SKe27BhgzuGyKpv/WkSwfITCDW0AQEQAAEQcDoBiB/9FbIVP/pdOrMFxI8z1wWjAgEQAAEQCI4AxI8+P4gffWZoAQIgAAIgAAKOIQDxo78UED/6zNACBEAABEAABBxDAOJHfykgfvSZoQUIgAAIgAAIOIYAxI/+UkD86DNDCxAAARAAARBwDAGIH/2lgPjRZ4YWIAACIAACIOAYAhA/+ksB8aPPDC1AAARAAARAwDEEIH70lwLiR58ZWoAACIAACICAYwhA/OgvBcSPPjO0AAEQAAEQAAHHEID40V8KiB99ZmgBAiAAAiAAAo4hAPGjvxQQP/rM0AIEQAAEQAAEHEMA4kd/KSB+9JmhBQiAAAiAAAg4hgDEj/5SQPzoM0MLEAABEAABEHAMAYgf/aWA+NFnhhYgAAIgAAIg4BgCED/6SwHxo88MLUAABEAABEDAMQQgfvSXAuJHnxlagAAIgAAIgIBjCED86C8FxI8+M7QAARAAARAAAccQgPjRXwqIH31maAECIAACIAACjiEA8aO/FBA/+szQAgRAAARAAAQcQwDiR38pIH70maEFCIAACIAACDiGAMSP/lJA/OgzQwsQAAEQAAEQcAwBiB/9pYD40WeGFiAAAiAAAiDgGAIQP/pLAfGjzwwtQAAEQAAEQMAxBCB+9JcC4kefGVqAAAiAAAiAgGMIQPzoL4Wy+NmxYwcVFxfThg0baPr06eJKtbW1NG/ePFqzZo37yiUlJVRUVOQ1ko0bN9KMGTPE/ydMmED8d3Z2tlcfy5Yto0WLFol68pr8uLCwkDZt2kQFBQX6syQinuiCBQsCaotGIAACIAACIOBUAhA/+iujJH6WL1/u7jkvL89D/CxZsoRmzpzpV5SwiOE+pOCR/bHIMT6urKwUffP/c3JyaM6cObR69WrRN7fdvn07rVq1itLS0rRnCvGjjQwNQAAEQAAEYoAAxI/+IimJH9ktC5VAxI+5XWlpKS1dupTYyrN48WLxWFp0WOSUlZWJ6/BvaQViYTR79myPujrThfjRoYW6IAACIAACsUIA4kd/pYIWP0a3l9GdZRwKi5/x48e73WFG8bNy5UpasWKFcIFxMYof/lu62CB+9BcXLUAABEAABDo+AYgf/TUOSvyYL2flmoqG+GEXGccfyZKQkEDNzc36hNACBEAABEAABBxMIDMzU3hGUNQJhFT8cGzP+vXrveJyfLm91q1bR3PnzqX58+d7ub3k8M1ur4ULF3pYidSn6cyAZ6e54pw2Hl5fp43JaeNxIiMnjgnrpvZu6TROThuPE+9tp45J7Y6LXq2Qih9j8LJxSgh49r3ATnthO208TnxRg5Ham5XTODltPE68t504JqxbbL7e1EYd3VpK4se4TZ2HK7edV1RUiO3vssyaNctt9TG7wFgYcXAzF2M9ucNry5Yt4jnjVnqr7fGBIMOLyJ4aGIGRPQG1Gk67l5w2HicKDSeOCesWm683tVFHt5aS+InuEENzdbyI7DmCERjZE1Cr4bR7yWnjcaLQcOKYsG6x+XpTG3V0a3Ua8cMB0Ndcc010aZuu7rQxOW08jMtpY3LaeJzIyIljwrqpvfU5jZPTxuPEe9upY1K746JXq9OIn+ghxpVBAARAAARAAAScRADix0mrgbGAAAiAAAiAAAiEnQDET9gR4wIgAAIgAAIgAAJOIgDx46TVwFhAAARAAARAAATCTgDiJ+yIcQEQAAEQAAEQAAEnEYD4cdJqYCwgAAIgAAIgAAJhJwDxE3bEuAAIgAAIgAAIgICTCED8OGk1MJaQEHjrrbfoX//6Fz3wwAOUlpYWkj7RCQiAAAiAQMchAPHTcdYSM2kjUFtbS4899pj466GHHoIAwp0BAiAAAiDgQQDiBzdEhyHQ1NREe/fupSFDhog5QQD5X9rW1lbav38/vfPOOzR27FgaOnQoxcXFRfV+YOH63HPPiTFNmzZNZGWPj4+P6phwcXsC/No7fPgwde/eXfyggIDTCUD82KzQ559/Tr/+9a9FrZkzZ9KgQYOiuqbHjx+nH/3oR7Rjxw4xnnvvvZe6dOkS1TE55QPr1KlTxAfoPvjggzRgwABykgWoqqqKVq5cSc8//zzdeuutNHfuXOrZs2fU1o2Fz6ZNm+ivf/0rXXbZZeIYkfHjx9O8efMoMTExKuO6cOECLVq0iAoKCigvL4+efvppcYjy9773vaiNiT/UX3rpJfrnP/9JEyZMoJtvvplSUlKiwocvyuP505/+RE888QRdcsklghff69EsJ06coB/84AeUnZ1NO3fupG984xs0ffr0qK0Zs+D7m8fV2NhIubm5URfQTly3aN4zTrg2xI+fVWArwooVK+iOO+6gmpoaevzxx+mRRx6ha6+9Niprxx/uDz/8MN1zzz108cUX069+9Svi/7GFI1oCyIkfWO+99574Fjp58mSqr6+PugWIRdgPf/hDcd9cffXV9MILL9A//vEPsX69e/eOyr108OBBWr16tRDSWVlZdPr0aVqwYAF96UtfojvvvDMqY3r11Vdpz549IlaLLVAsGPlD9aabbqJJkyZFfEz8gfXzn/9cfIBeddVVtHnzZvf9FK3X24svvkgnT56kGTNm0Ouvv07PPPMMrVmzhrp27RpxPlJk8Psi87niiivolVdeoXfffZf+//bOBNiq4tr7CxBEBEFEZhlUBEQUQXFAJUyKCkJUVHDWoDiE9ypJRT+tipHS+rSin4nvxZhHxOf4FJx4ClFExPmJIiCKIAQBQUGZJ5n56temz9scz+UO7N1733v+XXXr3nuG3r3/a/Va/15rde/f/OY3qZFE5PanP/3JRTXRoYYNG9qoUaPc77Ra1uSWFg5Zuq7ITwnS2LlzpyM6rPZICdA+++wzu+OOO9wKPo0IEKv0b7/91q6//no3Hib5PffcY82aNXNRoDRalhzWrl27bNGiRa7GB6fZr18/GzZsWOoEaPr06YbxQ3dq1KjhVqVPPfWUM87+taRlxxjWrl1rffr0cZcicogzJ1LGmGgQD6It6H3SheIQCu6dyM7FF1/srk8katmyZS765NNvb7/9tnPyRDhCt88//9zJiXES7YFIQ4bq1KljI0eODJ4i3LJliyOrV111lTVo0MDJ7pe//KVLV6JTaaQHIfbIBvuDbfrwww8deQWrlStX5lLQIWVHypRND2CzdOlSu/fee509aNmyZchh5K6VRbmlAkTGLiryU0AgTFzID1EWnKcnPxgYjA9OtUePHsFEuWrVKsOxf/DBB0ZUI+owcWJTpkxJxTlkzWFBxFgJ33fffc4RsPqMEqC//e1vdvbZZwczyMiMn1mzZrnV+QMPPJCL0M2bN88eeeQRp09JEw1PdiA/5557rtNbHBVO6ve//7117NjRvTZ37lx7+umnXZSqVq1aieg3zhJnQF0Ies111q9fb82bN7fFixe7FBeYkIqjESH75ptvUiH3OFAIGQsMn+oCI/QI4hFCbmAAZuxePO2003ILL8gszp0U4YwZM5xdGD58eCIyK9QpEWc2E9xwww02e/Zslz4l+oNO1a5d29Vtgc/Pf/7zYGPyF4KwYr8h+ixUSTFDfObMmeN0PVRal8UpcuvcubOL8rJgTltuwYWR4QuK/OQJh8gBRuV3v/udM7qTJk1yxq9evXou0kIa7MILL7ROnToFEStpJRwCE/mMM85wq+LLL7/c+vfv767PRGclev755wcZDxcBB5wSxs6PL22HRU0GP0OGDMkRUwx0lACFXhlPnTrVGT9qkCDSRDmoh8D4QliJJKJroYqMSQFAnKnH6Natm4uoMC5WxUQP/vjHP7p0SpLEHkJBpICaFRw3Mrrpppuc/hIBovaI9BtzjOjG+++/b3fddVfi6UGcJcSZhQ5klXos/sZxEmkhHYicIBro/i233JKLmCU98SAW1NKgR6RzSXuDEbVjpMBuv/12N5527dolPRTXvydjkNURI0a4kgCIEHYIMsRYkRsEMVR6EPmR6oJMk15Gp5s2berseOvWrd1GiGeeecbpe6iaLYjOmDFj3AKDKFjacguiHJXoIiI/EWFBdiZOnOhWLjgBnDyrdRwVBpAJBAnCIIZYPbAyJg3Bih0Dx0pq/vz5LuTOyplaDYw0Ez2UkQGThx9+2B566CHnSHFYpCbScFjReQYuN998syOGOHdPKHCuYMd7xx57bNCpuWbNGkdccUzUG/A3r7EbDSLC5Atd9IxBxilBQCBArNqp/SHa+atf/cq6dOmSOEaQLgiNJ0AUpt54442OuKJPbDKgyLhu3bp2wQUXBNNtHDYbCBiHd5JE6HDwkB/I2ssvv5wryk4cKDMXHeSaEB9PSiEXRFiIKmITSOt07do1xHDcNfxmC/TZR5sgRI899pi99tprrlQAkh8qMgYOzH+IBnLDLhJ5euKJJ1wUEUIEsWce+ihn0mBR+/TnP//Z1c/5Grq05Zb0PVe2/kV+IhLD0JG7xuASYaExschjM+Ep6Au59dYTDWozMCyNGzfOrbyIGrCCIT0QKqLB6oqdbzhuolCTJ092xAKiwYo0DYeVT4BwEpBDv1IPPSF9qsuTY3Z3EU1En8CPOhLqXQiFh1iBkqolVcMPMmNHTj4BCo0R1yuNAIWKhkXvncjh448/buvWrXOEwqfeWIRAQCCIRKhCElYK0Vnc4LSJEnq9wjYwD1mMhViI5etIvvzS0CF/TRY4kGfIMkQeTNB7FmUs1EipQhZD7orzO03RHXTJE8G05ZamnLJ2bZGfPIlAgIgS+N05aQvMEyCiTj79lsaYcOrsEMJhE04m3I7ysIJnp8m2bdsSqxPx94tscOIDBw50hIuUEo6BSB2hZQjPggUL3Co5LQJEmpTVJ46K1A248D+rzjSK5BkPK2K2+4IdK2DSI2kRIAgEmOCgSiJArJSJvoRqOEp0G2KILlNbh157AoSuE7kLSTI2btzo0mo4Tb8TjzScT5smjQ2Egh+209Mg8OBBagvdRpezRIDyo4chyLPfTs+OTa6HjSRtywJnwIABjiTrrLGkNbXi/Rc9+aFmhVwwjpV0CakRduGkRYBYMYwePdqtQKnrIRVBGJcVTJoEKFpMzGRnnBAOwt6kC9m+nXSOP1rDQ/EnmFBjgOEjBUfKi4PxIEAQRULeIXd4UPsAEWM8pCvGjh2b25lH6J2USgijjDnAMOO00SP0mh2BkEVWxn/4wx8cASIMTw0LKV2/46vipqRs38yv+cl3oERdIEehoivgxPzHuV9zzTW52iIIEPUipHD+8Y9/uK3SSY0p+jgW9ISCaggzjeuiN9gpUsuhCFB0EUjUiXFw5ACF8ugUjoNIopcfBb3+cNGyaUL5PoWc0NcOHTq4NCgkmqgqP5BlyAblAdH0adJzjagO16Oom+NQKFFAlkToSXuxMMOGM99oOm2+fDJP+tNFTX5w4DhsJjHRDJz5dddd5w4yY/JT2wNzD1UrwgSnlobwLJMGIwPhYesxzglnX7NmzZxDTVo5fP+Fiol5j3ooalhwsuCYlHOI3qcnQBg2HBNkhwZORHzY3UFtRsjmo3M4LIot2Q4NuWAXEwXp/jwf5AkJCdHQbYwttRCMgagG+pVPgEKMJXoNPwYMj6/5CeVAC90rRbvIB6JDlAWZMddIoUCIqAEk0phkyiR6GCeOlGuSJmUspJU504v6Gv4nikf0J8Rc8wSIiCqRHna+0pAXDp0djEQU2U6OfiVZ4+PrL5EXESiKwBcuXOjI4JNPPulqINmMQsQMQhIqeugjThBDbCHF+0Q1sUeMA5zYHBN6p2noeV0Zr1fU5IfQPzs3MDAwds5ioRDUFw+zuoBshKqpYfKQbmOVxe4ADg9jPBg6nH3SK5mSFLikYmLqoNghAzkLYYz9+CBAOAMMHwbGywcCxq4lf25MqAnJdmjqeCBiRMiIrkAM/e4bIhkQIjAKcR4T0RO/Oibdxm4Xf3Iz5IOoBhGqUEWyOHe2YnPAI6mjQgQohAMtpA8Qd3YE4tw554gUExE8FhonnHBCKBXKnUZOmhKdJlpHw7myCCOKEKIYPf+GfR0ki8IrrrjCve2P/EB/2HEWqnkCRPqWxSp1PMwpomIQffAhSgZJDBk9REacvcaYmPeeBOJbSINFz9IKhZWuUzoCRU9+2BVAyJToBkSDnDYsnegPq5oQjd0thNYxthi5U0891W0VZTykmJhE5JP9GS0hxsQ1fBoHcgEBCl1Lg7EjOsC9s/vOF3wztvxt7BhAsCMNl6ST8MfUs1MKcsOZNezqIGXiD53kdfTJp5cYL3UAGEZIEGnMpBrjIT1CkSeEBwKfT4CSurbvF7JDBI66HaJwyKYQCaOIn7kGgU4yZVLofnGONNJMpC9w8owBHXvxxRed7nsCkjReUdyINKNHRBG9E02D1Edrs/LrIBkftgm7meSxCIVw9wSIRQa7ufyiC0IEdsyxNE67LlRzRME1dkDkJ9QMKt91io784EhZpVO461MDOFJWepwrQkiX1Rdh8BC7cTDC1KtQw8IBfKwUWOmxq4rIBuFTHGbI6EpJaZzQBMifIURImxx637593aq4VatWTst9BAgjwxk64Jb0Lq+ZM2e61CgkmXQJ9RDoE6kSHDlnH0F+cA68zgTjs2BKVCFK4Mo3Vcv+af9YCKIZUQLE87LAKOn6Hh/ZweiTxgWj/DERAQIvarKICIVyWMiBNCC1dDQirWxl90QDneKQTCIIIc7NASsWPtSrsAMQ+4QT53Xq2dAZ0jxEp0OMx2tZfm2W3/JP9BkMiXKy0AhZBO7Hlp8CI8pJ7Rpp5RCnk/voV1Ru+ApPgJh3+BLGxPwPnYYvu6Uo7k8WFfkhR4zxh+Bg9PibECkpFFbMpAdIPYU6fwWHgJMkTYHB9XUZnJVBGJcJRCiVCAJjC9X2lsaBAIUsJoaIEjXBQbGVnogCRw5Agih+JD1IrRa7u0IYGfSD60FMcd7euUOkSVdCjIgmUIcA8UjqpOR8XeD0WkiW31GWTzYgYkQ4QhWAl0SAiADRIKsUpoNZkrUi+TiR2iZKQMqEhQekgggvNoC0F/Jks0OS0cPomCi2ZrMApKdRo0aO6EAoIEBEfNlaTzFt6J2ChVKTECDsFfaROqRQze+iouCZmiiw8AQIW8XiCFsJ8QlFEAvJjVofCBD6Q30UkfpQ8z+ULKrSdYqK/LDNl+JmJggThfQDK0BWwjhYGsVpIVcz1B2RrvHRH69cGGYiH6yIk6w5qmgaJ9QkgGzgMEnltG3b1t59910XCaNGhDQFr7NiDtnYyYXBhaxChHCYEDFSqGyRhqiia0mSMep20B1IIfpaaNsxhph0IRHFEBGffBkUIkCkUyD37BoiLRbyYZMscJAXu9uQF43FDzaAKAupzJCN8bDooV4EfYru6ESm6BnpdyJ2IVpZarNC10Fy35xzRqE+OJCSZPGFrDwBAiv0O0k7GcV/b3KDAIXesRhCN6riNaos+YE4kBfm2U4+h05Im/oMnBbvQ4DY1YHxSzLFxSqcxsSgMQ62aDKZIWMcWBg9dTekolU0jRNyjGBFXRQRH1IWODCIKwSAFWiSO3EK3Wf0ieiEtj0BIr2DXqFLSRNodMrX0RC1gMDjIKK7qNgZAyHj0E6IYhoF84UIUEjd4VqMASzYaceOIKI60cfBMPd69+4drH6FSAbRHmqeiPZA5lnkpH2mVxZrs5AfCwnqi9Dh/POpomUMSetVVuWW9H1X1f6rJPlhEpPWYnVA+JEVAZOG6Ao/OFGaJ0DsWsBBJNWee+4544dnz2DgcFZEmHi0ALtuSOVwQnIaBCiraZyoLNiRw8qc0DarvlA7y5AV4W2IDCtwX6jMSc2kayCuPHONqEuUACWlR/n9lkSASE2wM4dUGHrNONNskA8KP1mMsOAImQrw14ZsEGUhYsjuLgqK2ViAbhGt4/9QxxBgixgPsmFMpAD9bjx0jofLnnTSSYlGDtEHIj1sV2fHFulAdJnoKpFoXy+Wdm0WkV1q/CCKPpKa1gGdWZFbmnO5Kl27ypGfQsTHC6zQpIHNJ72NHAPMCpyzKTi/hxoDH5GC+BAJYkVK6i30oXNgk4U0TmmTijESTsZJhIpgoC+kJNjRwrb+QYMGuYMUSWt99NFH7hBD5EakByILOQsdhconQDgrzqchPcDuQQrpQ+FVkgyZYzwKBZLI4iMU+fEHGPKAWWqecJ6+tocaMYgG0diQz8aCBPKoDBZl6FWhaEtpcyGu98GHRRkpIxZePHiThaLXKa6TVm0W9WDML87NIfJLvR/pZXa/0vJr3OLCpKR+siS3pO+1WPqvcuSHFRVbIP1EYSKzc4ptqxQPp7Vq8ASIGg0KGf0WURw6K1GOjA91mGK+cmchjVPahKNGBMcF2WB1GqIhMwoqx40b5wpQKZT1xefsdnn++edd4SxRvDRbIQKU5njyr81GA3BkB1WoqB1jINXFNnoiGRAdosE4U9In/hlL7BQKRcYYkz8zC/JFNBFi6glQqN14UfkQ+YHYU2PIQswf75FmbRY7O5lv1GZht6PzMEqAQup41uQW8t6r6rWqHPnxRXDU0bBdnYMCOQmYiItfAadxrD8KFI0AkQJjFcN5IhhnHEPS5CfraZy9TTKwgzSSyvSrvxCTMmp4ObyQ1AgPuqU4legKj9DwD8ENMZ6SrsFWacghu+BCF+6med97uzbkB/mQaqMR4WGu4ehJ94Z6KDDzjrQ2Rc38FDoyghQUpxOHIoeMCTJPpJJ0LrpMpAUCxBlRFMv7Z1aFlq8/8Tp63pGfh9gAzv7y9ZNJjs0/u4uoIaSQre35Z52FlluS91tsfVc58oMAPQGC+DBR/IMw858PE0LYrKAozGWSUHvBdmRSYESneEI8BppTiQk9J10kWxnSOCFkUt5r5BMgDCGvEY0i5UUBfdrNnw6e9CGPad9noeuXdBgmMvJROx7QSXSV7ezMR87P4bTtpA8OhURAuNARFl08moJoBtHW0IeGeuz8c8IgOUQwSeOCFQSI9DLF39RCUccW6hgCUqOk/CGJ3k7mPxSUMSJrTt1PunEdFqg855HIKrsSqfPjuIi05Jb0PRdb/1WS/EQJEBEgigrZVcHkZqt00g/gjBoZDAhhdiI81Dyws4O0DQSILb8IgGhCiLqMypLGyeIkLESAsjJOCrA5Vwgd96mUrIwtxDhKOwyTA/uY+xBVohnUcRG9mzZtWqJRO3SGBRgHX7LJgnQOtWKkuRlL6DOzvCyoPVy2bJk7JiFqdxgv5JBHkXCeTqhjCPxiFT1GPhR8E60jMpfWU9HRDfQGwkyRvI8ack5WWnILMZeK6RpVlvzkEyBOkYXFJ0l82I7NlmNWVDR2t1DvwGqcqAuFe6wCCdn67bdMpqQjPlGFrixpnCxOQo8dJJb0AFE8tWwgsLfDMFl8EAHiM8iN4y1wqhSwx5lqhoRRzMxmBiI9RHvZeUeEiSghhIsaMaLBHM4Z6pEejIPmozjUX5EmhQT6hoOHkIVIu5F2hOj48bDRA9vIjjvGQcSFFC4RVsae9ENBSWtRiE9xt38uIEdqMEZ2wKEzROax1RRac6RFSJudjRlW9UZRpclPlAD5pwH7h5bGLUpOP2Xysm2WyUHzRoZdN574YGDYOYCBDBVSzr/XypDGiVs+cfUHdvyEOlAtrnFX9X5KOwyTaAsECNmR0uGAxWgdYBz4QH54xAInMvtUKGkkIi1EfyA+HG1B1Je5T3QlyUZqD5JHkTCNJ52TuuGQPsgF9VBEV2iMky3l2KWkG/VyyItt7DQiLJBGSCJlCp748HR7tvyHSCuTzqLwnUMvWbxCcjhln00y1I6SGuRRQxx9gZ1P8ly4pPFX/z8iUOXJTwhBe+ITNSZcly3H/hlBGCEiPkQNeBYVEyjpZyzt7d6znMYJITNdo+ohUNphmBT2Mv8oCE/qocW+dob0EbUhNJwoUULOqqLuh4cWJxmB5poQMaJORC444Ztiana9Eo2mcJ9IFOTDP6kdAkJKnoLspBsRFVJdpNc4cJJIEIX6/CbqQ4QFojF69OjEcYreK0eOsBvQP1IEokNtJnYdYsRhixws6he3SeOk/pNFQORnH/ElhA2RIVfNSdGEQzE8nJ/BCpAcvzcyTCAMH9GhkDuWSrpFpXH2Ufj6eqYQSOvNvl1vAAAfqklEQVQwTH/KMPOb2iLOFSLCQ2EutoEoIYf0UePHzlOKnpOO+hJt4qyc6LlYfrcptUeQDFJfnJ8DMSMKFerhsihN/sNJSXdRgwQ+pAM5sgTyluQjYqLK609mJwIEESMyiP3mQdNEqogGEbkLfY5XpiZYFRuMyE8MAmVHBzlhDpTjWUqElvkbg0JBITsYMDLk0ylITSr1VpFbURqnIqjpO1lFII3DMInyUDNCioZ0DmkSCA/RXqIZEKDQc57IEul2oj7RxmKNukMeF0FUKI3G+VgQQ2zhAw884Ha8UlBMOo70F40duiHSXZ6EUZNJahTM/NPZIUDUAIXYjJKGHIr9miI/MWmAJ0AUVXOYmic+MXWvboSAECgDAmkchknkh1TSmDFj3E4lX0fjz6tJgwBRsEvdCimb/OJc3qOx5T6NRoEzz1jkUTVEnaIEKDRJJA1IITqpyShOngBRJwUJUqt6CIj8xCjTaATIP207xu7VlRAQAqUgkMZhmJAcUlpEeyBAnALerl07N9IQu5UKQcJWdnZzkYrv1atXLnoBPpANUks80yuNlv9sPB99IQ3H0SBJneOzt11dvvYJPDh1nxQmpJWfEDvg0pBDsV9T5CdmDRABihlQdScEMooATpv6HqK9pJGoB3nzzTddFAgCxIYG3mNXWRqNjRWkcniUBtELHDrjI+2E4fcP6g0xNna+Uu9IeQDnnPEsPAqwSXcR7Qn1dPZCu7qIQHEWnK/DpHCe3VxJH4AZAnddo2QERH4S0A4IEMVx7O5I+4naCdyeuhQCRY8AERSiPDNnznS7kyAU1NIMHjzY7eaEcFCzwjbzNHcHMT4KhzmYj51cnHSNsw8dzSACRt0jZ+YwBnZNkX6DNHbv3j2oPu1tVxcDgZSRLkxqR2DQm9XFSkRA5Cch5QjxtPiEhq5uhYAQ2AsCzG0ONCWawQKHIyzYms0uISI+FM3mHyyYJqCMl1QOaTmiPaEKeImMQXg414xdXBQ404g++UdHXHDBBe5hxUmluvxhspwZRH0RY2jcuPEeRc3RXV0cgEn9j09bpik3XTtZBER+ksVXvQsBIVDFECByQD0NTpT6Gb9tnXQJZ9ew0yrNM7yyADfEh3ODqLPhgMcJEya4k63ZAefTXDzLi0f7+BPx4x43Y2CbOtfmOYqkvPibR2ewIYWjEfy2du3qihv97Pcn8pN9GWmEQkAIZAyBQtuhSXcR5RD5MWNHF2ktjgCgfgbiAxki+kJKMOnoky+iJupFCYI/kZlnPfK8Lgqre/bsmYsAaVdXxiZYgOGI/AQAWZcQAkKgciPAIXic+Mtp7mwR55lgPnLQpk0ba9CggXsqOQY11MF8WUGU3Vt//etfrXPnzi7CQuPEaNKC1Bd54jF37lz3nC7IYdKHPHJuDydss6U+v+aKU74ZL+9RB0VKULu6sqJN4cYh8hMOa11JCAiBSogA9Ts4bDYv8KwnogbXXXedqx8hAkQKrG/fvu4BxsX6zCdqnojoUFwNThz2yM6uq666KrfVHnL497//3RU7J50W9KfX83gKHksRreHZvHmzGycyLDaiWgmnX2JDFvlJDFp1LASEQFVAgCgCTvv22293EY3x48c75+kP5NOJwD9KOZ8AESXjvDPOGYJkcHpzyEdWlESAID+k4yCtnHekVpwIiPwUp9x110JACBRAgCgPRbKc+ksxMwW5kB+exM62bGp6cODUrpDCIfrDlmgIELuE+OnUqVOVx5aaGk5HZncUDyf1RDCfAFFkDOmh5ocHhobeYl+IAE2ZMsUdR8BJ/PmnX1d5wekGcwiI/EgZhIAQEAJmRu0KKRIOuxs2bJjbGk6DEEFq2OUFMaK+h7qRSZMmued4FWOqC0I4dOhQV0/Dw5t5rhkHKf7sZz9zNTQcrkh6KwvnnEUJENva2WrP4YpZeLi0Jl56CIj8pIe9riwEhECGECBKQWqLc2f8QzWJcBC1IFXy61//2j18s3Xr1q6mBeMZOpKRFbg8oRg3bpyLkK1fv944S4ft/mBF9IsaHx4026NHj9SHHR0vB0+K+KQuktQHIPKTugg0ACEgBLKAADu6KNrlwaT8UOeDM+ep4zyZnejPokWL3FBx7sWeMilEKHht9erVrjZq4cKFLhpEkbiaEMgaAiI/WZOIxiMEhEBqCCxfvtxFMpYsWWKDBg1yJxNDcoj6cBBenz59UhtbFi+siEoWpaIxlQUBkZ+yoKTPCAEhUNQIcC4Mxc9pPQk9y+CLAGVZOhpbSQiI/Eg3hIAQEAJ7QYBTgSmEphZItSKFgfIEiEJwHl7Kbjg1IZBlBER+siwdjU0ICIHUEOAEZ3YFUbvCM6n0sMu9iwICxI/fJZea4HRhIVAGBER+ygCSPiIEhEDxIYAj37hxozvDRg69+OSvO67aCIj8VG356u6EgBAQAkJACAiBPAREfqQSQkAICAEhIASEQFEhIPJTVOLWzQoBISAEhIAQEAIiP9IBISAEhIAQEAJCoKgQEPkpKnHrZoWAEBACQkAICAGRH+mAEBACQkAICAEhUFQIiPwUlbh1s0JACAgBISAEhIDIj3RACAgBISAEhIAQKCoERH6KSty6WSEgBISAEBACQkDkRzogBISAEBACQkAIFBUCIj9FJW7drBAQAkJACAgBISDyIx0QAkJACAgBISAEigoBkZ+iErduVggIASEgBISAEBD5kQ4IASEgBISAEBACRYWAyE9RiVs3KwSEgBAQAkJACIj8SAeEgBAQAkJACAiBokJA5KeoxK2bFQJCQAgIASEgBER+pANCQAgIASEgBIRAUSEg8lNU4tbNCgEhIASEgBAQAiI/0gEhIASEgBAQAkKgqBAQ+SkqcetmhYAQEAJCQAgIAZEf6YAQEAJCQAgIASFQVAiI/BSVuHWzQkAICAEhIASEgMiPdEAICAEhIASEgBAoKgREfmIQ97Jly2z+/PnWsWNHa9y4sX3++ee2YcMG69Kli61evTr3XpMmTWzVqlW2cuVKa9++vbvyzp077dtvv7WWLVu612mNGjUqdVRvvPGGHXXUUXbYYYeV+tmq/IFdu3bZZ599Zps2bXJ4165du1z4b9261cmnQ4cOtt9++9m6dets+fLlOfl47L744gs7+OCDrWnTplUZznLfWz7+dDBz5kyrV6+emw/MBS+bzZs325w5c6xFixZ2+OGHu2uB/9q1a425wTw66KCD3HdLa9L/HxECv9mzZ1u1atXsuOOOs+3bt5cb/7Lo/7Rp0+zoo4+2unXrliaaono/H390/dNPP3U6zk9UNtiWfP1fs2aNszt16tSxxYsXW+vWra1GjRqlYvj8889bv3793HxRqxgCIj8Vw22Pb0FecLpjx461k08+2Rnz5s2b24IFC3IOmfcuuugie/PNNx3Zuemmm1wfP/zwg02aNMkGDRpk7733nnvtpJNOsiVLljgShLHhMxAjHMSKFSvcpJowYYIdeuih1qZNG2vWrJlt2bLFES2+wyRjUjIGPs/kgpSl2X7YttM+XbjaDm9Wzw6tXzu2oXCfGzdudHhxr61atbLvv/++zPhDRkeNGmWXXXaZnXjiifbiiy86HK+88krbvXu3M0Q4lG3btlnNmjUdll999ZXrf//993fX5j3kj4y4Pp9funSptW3b1n2+Krd8/Pm/W7dujpCCBTrrZXPCCSfYAQccYE888YQNHTrU6tev7xYDn3zyiTPk48ePdySUhcA333zj8KNBmtDphg0bOtmg/y+//HJO/7kGTgdZ8DdOBKLaoEEDN9eyoP9bt2+2BV9PtxaHtrMG9eIj0Nz3jh07DHICPuhdefEvpP/MB/SdxRnEisUcpBRZeD3nPZw3rzMOZI9skAOfwTZVr169Kqu/u2+PP/oGkTznnHPslVdesV69ejn77WXTrl07Zycee+wxu/jiix1xYaHAnGCuMC8uv/xyY0Hh9R+M0f0oITrkkENs9OjRdsoppzi7jty9HeJvb5/od9GiRc4niCT9VA2LhvwMvfO/bcWaTQ6BJgcfaP91x3mxTkpWre+8844z3igdCvfCCy/Y8OHD3YqW9y655BJn7P3rnvzcf//9ztBguCBIOAsMGJMGh8HnBwwY4Az+wIED3cRA2VFojM+xxx5rrIR79OjhDD3Gn+vTDxMSp87vsqwoYgXln52t2bjNbhkz3TZv2WHbd+6yUZd3sfYt68d6qSlTpjgjQCsP/sjj9ddfd9j07t3b3n77bWewkSOkk8gazhmjj/FiVYdskGfXrl3d5/v27WuzZs2yzp07O+OHE4DAYpgOPPDAWO+zop3d859DbO3G5e7rDeo2tVuvGlfRrgp+z+OP7p155pkOMxo66d8jMrd+/Xqnz8OGDbNatWq5+YD+Q4S+/vpru/TSS+3LL7+0U0891S0GunfvbpMnT7bjjz/epk+f7rDHgWDgvf7jOFhUXH311e4zOF0iTvzGcaSt/xs2r7a/PDfCftiGo9xmwwc/YK2aHhMb/pB0IgFgNWPGjHLjX0j/iUSg38iE+YSen3HGGU6uXs9x+hAfoqF+scacgXD6qATfzUJbfkdH27l6iRtKjYatrOmdX8Q2LI8/dpgIMQtZT+SJznvZYAsef/xxZ1MuuOACRyo//PBDNx/AEexGjBjh5ovXf/CDyENiWAxg77FTECXmFvLu1KmTk8uQIUPsrbfeytknrk0jAgthUtsTgUpDfm689wX7ZO6yPUbftUMLe+iW891rpb3f+1//y/arUc19dsfO3bZ53Uorz/ej/Ue/R3+w/3Hjxjnlw3CjsERliOicd955ufdQ/kLkJxr5wXGSdoEE4VAxMDjc888/300S/xvH6h20D3Xz3sKFC23u3LlugvGDk4B84VT2JQpxzaixNuerFRWaP3XqN7S6DRpb9eo1bDfRrg2rbf3KbyvUF186um0TG/O7i3LfnzdvnsMdguhXUmXF30ceMDysskhH+jQABBMH6skPf+OQCf/jgJEneCMHXieVQ+QBR46sIAHeAFX4Zv/5xacm32pLVszeo5tWTTrbpX3vca+V9v6t/376Ht+tf/BBVp7vR/uPfo9Oo/i/9NJLdtZZZ7lwP/rGytfLBnyfffZZRxbBiZYf+SGaxvzB0dIXmGL4wRi99r/5rtd/ogzoOQuNMWPGuOgDssEpQIbi0P9/H3edLV0Rn8PcF31o2aSj3TzkP3Jd+IgxzpDIZUXwz9d/ZADhBDtPfnDukEqv58gVGUBovc3BQROFxqZhw7yc9+V++e7KB/vb1vnv7NHN/u1Ot0YjX3Wvlfb+sl/+dBFSnu9H+49+j2t7/CGLr776qg0ePNgmTpxoxxxzjFvQ0pANjagOc4D/Ie35kR8WTWQOvP5j/8E9qvtgDhnF3hNhRXb4DezNo48+mrNPfA5ii/zOPfdcR7bU/heBSkN+brjnBZsxb0/yc3z7FvaXW38kP6W9X4j8lOf70f6j38OgP/jgg85I4BRRahSfVSlhyddeey33Hsr60UcfuSjNDTfc4PK7+WkvVhGwe5SZVSsKzYTKJz+sBkjzcP0LL7zQpcH4DJMFA8jEIh1GCoj0G6vifVmF7Qv5qV2nnh3UqLlVr7Gf7dqxwzatX2Wb1v1Y31SRFiU/3N9tt93m7pfV0pFHHumIR1nx986X7z355JM2cuRImzp1quuLVCUNA05kzhMjMMap+9QmzpzvIk9eQ6YQKPokDRpHe+r1W23Jd3nkp3Fnu7TfP8lPKe8XJD/l+H70+q0i38vHHyKOXuIA+/fvb3fddVdONnwWo808Ie3FajSf/IAhq2HIK0ToiCOOcOQqn/z466D/ffr0sffff9+RHxwRUQgIKBEKVuJx6H9WyQ96dueddzpHe/bZZ7uoS0Xwz9d/dB6HC6kkSofckCe2zes57yEXosre5kD2GQMy69mzp4uWxtFW/qm/bV2QR36OPN0a/cs/yU8p7xckP+X4fvT6+0e+F8UffFioYivQTyJx6L+XDVFRIszgdu211zp7nE9+sOFEirz+0w+Rm3zyA6khOsfCG1sFyWKhTbrN2ydkyiIEP4IM04r8xyH/JPqoNORnX28+6bTXvo6vqn9//P98bVNnLbeuRza0y/scUalu1xNKjBmGvzK2pNNelRGTkGN+Z+azNmPeq3ZUq5Ot/ynXh7z0Pl+LmjbqVIjkQCorY0sy7VUZ8dCYzYqG/EjYQqCiCEB+iOYQ7VHouKIo6nuVFQHIDz/a6VVZJahxF0JA5Ed6IQSEgBAQAkJACBQVAiI/RSVu3awQEAJCQAgIASEg8iMdEAJCQAgIASEgBIoKAZGfohK3blYICAEhIASEgBAQ+ZEOCAEhIASEgBAQAkWFgMhPUYlbNysEhIAQEAJCQAiI/EgHhIAQEAJCQAgIgaJCQOSnqMStmxUCQkAICAEhIAREfqQDQkAICAEhIASEQFEhIPJTVOLWzQoBISAEhIAQEAIiP9IBISAEhIAQEAJCoKgQEPkpKnHrZoWAEBACQkAICAGRH+mAEBACQkAICAEhUFQIiPwUlbh1s0JACAgBISAEhIDIj3RACAgBISAEhIAQKCoERH6KSty6WSEgBISAEBACQkDkRzogBISAEBACQkAIFBUCIj9FJW7drBAQAkJACAgBISDyIx0QAkJACAgBISAEigoBkZ8YxL1s2TKbP3++dezY0Ro3bmyff/65bdiwwbp06WKrV6/OvdegQQObPXu2VatWzY477jjbb7/9bOfOnTZ37lw7/PDD7YADDrAffvjBFi5caB06dLAaNWrkRvfFF1/YwQcfbE2bNo1hxFWni127dtlnn31mmzZtcnjXrl27RPybNGliO3bscHi3a9fO9t9/f9u6dautXbvWeA85HnTQQVavXr1SAXrjjTfsqKOOssMOO6zUz1blD+Tjz73OnDnTYch8YC542aDf69ats+XLl1v79u0dLODP3EHfmQ/573vspP+FtQj8ojZl+/btJeK/fv16A0fsUOfOnZ19qaj+P//889avXz83X4q55eOPrn/66afWokUL9xOVzapVq36C/8qVKw25YP9p2H4wbdSo0R6wTps2zY4++mirW7duMcMd670XDfnZvXWjbZn3ptVqeZzVaNgqVhC//fZb53THjh1rJ598snOmzZs3twULFuQcMu9dcskl7nPvvPOOU26cNWTn7rvvtlNPPdXOOeccQ8mnTp1qN910k3MGtWrVcgYKo1azZk332ldffeX6x3lv3LjRtm3bZg0bNsy9Xr16dVu6dKm1bdvWfb4qN7ABgyVLltiKFSusVatW9v333xfE/+qrr3aOAXyvvfZaO+SQQwyD9MknnzhDPn78eOeEjzjiCNcfMsLYICOMFASJa2DUJkyYYIceeqi1adPGmjVrZlu2bHFEFzmgDxBVnAx/IwNIcZpt++bNtvSjj6xR+/ZWL0YCnY8//3fr1s0RUmQBZl42YPz0008bhOnKK690cID/qFGj7LLLLrMTTzzRXnzxRYcj7+/evds5aHQfHUf/+Y0s6JuFw5o1axzR4m//Op8vFv3H2ULosRvoHvddEv5g2bVrV6f3vhXS/5YtW9o333zj7Adt8+bNjpTSP7JB/x955BE75ZRTnF4zT5iD/DAnFi1a5OYfZJe/eT8LJGnjArO6R8Y7C6P4M98h8tjxV155xXr16uXsh5cN2OXj//HHH9ujjz5qd911l7P1Dz74oPXv398RHfQdvWaxzGIaPacP5hgy4Df/gy/y8a8jB+YCtglfoFYYgaIgPzvXr7CV/6+X7fxhvdmOLdbo5glWq+1JseoEUQNIDc6TSY9CvvDCCzZ8+HAXUeC9IUOGOOMOeRkxYoRTZhwrTheHMGDAAOeYMd6QqDlz5thpp51mkyZNcmMlWsGqAuNGf0ykt99+2/X71ltv5V7HyJ1xxhnOMB144IGx3mdFO3t88Hm2cfly9/W6TZvaFS/9d0W7Kvi9KVOmOONMKwl/jNJ7773nHCoYevJz//33W/369e3rr7+2G2+80WbMmOHex2idcMIJTo7I5uWXX7aBAwc6x4CBwaDjfI899lgjEtSjRw9bvHixHXnkkS7igfHBKOHUMYzRSF6sN19KZ5tXrbIXhv/Ctm7cYDu3bbPz/u3P1rRz51iH4PHn/s8880xHKGlg4t/DuGPEifwMGjQoR35ef/11h03v3r2dPmOwmUfMDSJr9IUDxrHSP1ELnAxOnznEZz/44IPc6ziBk046KVP6P/36PeHu9tf44IckEonp3r27092S8GdRRuQHUtO3b19HyiE/Uf2/9NJL7csvv3SLMeYKfU6ePNmOP/54mz59upsXLODeffddJ1uud/rpp7s5csUVV7jX0XfsE5FRGhHAKOGK787L3tNXj5itnvYj+Wn3r2bVa5b9u6V90uOPHQBfdNsvpMDAy4aoTj7+LMaIDkF2kAefQT4s4LDv2CTsGfOC/ll84VsgRWCPDPge84LXmTMsuHxUju+qFTH52fjWQ7Zx4t22c/NaM6tmB/a4xhpc8mBsOgH7HzdunCMhGA4UDkMNaTnvvPNy73kighGBsaOgKCufQ3FxqkwWVks4XSZFz549c+QHZ4pBYqJggOiPyYKxY/XgXyc1xsqD170Biu1mK9jRQyd33+ObN/7PtAr29NOvzZs3z+EOQcGYlIQ/xPLNN990xAUSc+655/4k8gPGEJeLLrrIZs2a5RwshPP88893Bt7/hlh6B+1TDbyH0WNVhmw6derkHAbkF6eSVhTu07HP2sej/8O2bNhg1apXs46Dfm4/u+XWRPB/6aWX7KyzznK6y/2y8kU26OK9997rjDbG+fbbb7fWrVvn8Gce8B7pMJ8GQ07Iw5MfIp3MEVIERJToFxnQmBf+dYgsssqS/idJfrh3TzRZXBXCn7lBBIHGZyCQkPT8yA8YM39YPCFLMMUegTPpYv/7u+++c3OBCB+2iDlC9C5qh/gsxJb+mGv++rEpXhk7WvOx2cLR//vhZgPMmg8s45fL8DGPP2Tl1VdftcGDB9vEiRPtmGOOcZE4LxvfVRR/7BV6z0IXm4FMWAiDL4QT2+HJD6SIucOCgL/xG8gAH4Bs/OtEoXkPG8Y8Uavk5Of7+86wbYunV1iOux3tMfO/K9yRmdVq3c0O/c3brgsUl1AlSgr5gImj+EQFCAu/9tprufdIc6GorHwJbaLonvxgbO677z777W9/66I/rKaeeeYZZ1hY9aLY3jHgkHEqPrUGwYLs+Nfr1Knjokv0TwQpjjb+xhts2Sd74t+iazcb9NBfXPelvZ9PfvhOeb4f7T/6PVZIt912m0uDsFrlnnF8hfAfOnSoMyQYZB9+zjf+HmOiB0RtcKAYtHzyQ1qLVRjyv/DCC10ajM9ghEjz4IBxMKz0SH+SctuXVdhz11xl382ZU2FR5vQ+hgnQ+Oij7cIx/+nGko8/RBBcMMDoOOF8L5s+ffrk9D0a+YHcILcnn3zSRo4c6fQfWZIqpmHASQFAlj788EP3G91Hx3GwpGn4rn+dOQWBilP/88mLF4SP4IR+31+X+7zzzjudoz377LOdcywJf8aMXIgmkFZEH/P132PM4g0iRAqYxUU++aEP7AwLPxYSzKlf/OIXe9gh8IcEM4+GDRu2T5HPuf/XbNOiiqm/t/v+2/s6BQ5sY9bh//zYWxR/9B0SiK4yD4iaof9eNqSi8vH3izUWXCwWsD/oL5/DlqDjYEfkB5/A3GA+4WvAHJuD3YdQ8TqLXXQAmbFwJlugVuTkh9vPnwQVVYoo+aloH+X5nlduJhPGKY320g0j7JsZP6YyfGt+fFcb/JeH3b+lvf/w6T1s1/bt7rOEiVkFluf70f6j30sDizSuua/kJ84xR8lPnP2W1FcW9D80uSmNXMWZNgshw329xr6Qn9y1d5vtrvajH9iXFiU/+9JPWb9Lndtjjz3mIjksqtTiQaAoan7igSq9XjD+rAaI9qQVOk7v7nXlYkdA+l/sGlDc9w/54Uc7veLVA5GfePFUb0JACAgBISAEhEDGERD5ybiANDwhIASEgBAQAkIgXgREfuLFU70JASEgBISAEBACGUdA5CfjAtLwhIAQEAJCQAgIgXgREPmJF0/1JgSEgBAQAkJACGQcAZGfjAtIwxMCQkAICAEhIATiRUDkJ1481ZsQEAJCQAgIASGQcQREfjIuIA1PCAgBISAEhIAQiBcBkZ948VRvQkAICAEhIASEQMYREPnJuIA0PCEgBISAEBACQiBeBER+4sVTvQkBISAEhIAQEAIZR0DkJ+MC0vCEgBAQAkJACAiBeBEQ+YkXT/UmBISAEBACQkAIZBwBkZ+MC0jDEwJCQAgIASEgBOJFQOQnXjzVmxAQAkJACAgBIZBxBER+Mi4gDU8ICAEhIASEgBCIFwGRn3jxVG9CQAgIASEgBIRAxhEQ+cm4gDQ8ISAEhIAQEAJCIF4ERH7ixVO9CQEhIASEgBAQAhlHQOQn4wLS8ISAEBACQkAICIF4ERD5iRdP9SYEhIAQEAJCQAhkHAGRn4wLSMMTAkJACAgBISAE4kVA5CdePNWbEBACQkAICAEhkHEERH4yLiANTwgIASEgBISAEIgXAZGfePFUb0JACAgBISAEhEDGERD5ybiANDwhIASEgBAQAkIgXgREfuLFU70JASEgBISAEBACGUdA5CfjAtLwhIAQEAJCQAgIgXgREPmJF0/1JgSEgBAQAkJACGQcAZGfjAtIwxMCQkAICAEhIATiRUDkJ1481ZsQEAJCQAgIASGQcQREfjIuIA1PCAgBISAEhIAQiBeBHPm5++67p1arVq1nvN2rNyEgBISAEBACQkAIZAuB3bt3v/X/AeUfPqj6adn0AAAAAElFTkSuQmCC"/>
        <xdr:cNvSpPr>
          <a:spLocks noChangeAspect="1" noChangeArrowheads="1"/>
        </xdr:cNvSpPr>
      </xdr:nvSpPr>
      <xdr:spPr bwMode="auto">
        <a:xfrm>
          <a:off x="6134100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123825</xdr:colOff>
      <xdr:row>3</xdr:row>
      <xdr:rowOff>0</xdr:rowOff>
    </xdr:from>
    <xdr:to>
      <xdr:col>8</xdr:col>
      <xdr:colOff>689780</xdr:colOff>
      <xdr:row>29</xdr:row>
      <xdr:rowOff>57150</xdr:rowOff>
    </xdr:to>
    <xdr:pic>
      <xdr:nvPicPr>
        <xdr:cNvPr id="18" name="1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0"/>
          <a:ext cx="5899955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29</xdr:row>
      <xdr:rowOff>76200</xdr:rowOff>
    </xdr:from>
    <xdr:to>
      <xdr:col>8</xdr:col>
      <xdr:colOff>685800</xdr:colOff>
      <xdr:row>56</xdr:row>
      <xdr:rowOff>77330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500"/>
          <a:ext cx="5895975" cy="4373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142875</xdr:rowOff>
    </xdr:to>
    <xdr:sp macro="" textlink="">
      <xdr:nvSpPr>
        <xdr:cNvPr id="3" name="AutoShape 3" descr="data:image/png;base64,iVBORw0KGgoAAAANSUhEUgAAAhkAAAGBCAYAAADLx6M4AAAAAXNSR0IArs4c6QAAIABJREFUeF7tnQmYVNWZ/r9eoaFZu9l3BBoRBHGJEXDBhWhiULIggjOT0YRkhjAww8w/hIAggWEmzsAQhhmjzBIgCRiiJmpCJjEqkBiNrbhhgzbKjnSzQ0Ov/+c91ae4XV3VXcs9t+6p+97n6ae6qm6de+7vO/ee93zfd87NEm4kQAIkQAIkQAIkYIBAFsrcsGFDw759+wwUzyJJgARIgARIgASCSKChoeElJTKWL1/eMH/+/CAy4DmTAAmQAAmQAAkYIPCP//iPQpFhACyLJAESIAESIIGgE6DICHoL4PmTAAmQAAmQgCECFBmGwLJYEiABEiABEgg6AYqMoLcAnj8JkAAJkAAJGCJAkWEILIslARIgARIggaAToMgIegvg+ZMACZAACZCAIQIUGYbAslgSIAESIAESCDoBioygtwCePwmQAAmQAAkYIkCRYQgsiyUBEiABEiCBoBOgyAh6C+D5kwAJkAAJkIAhAhQZhsCyWBIgARIgARIIOgGKjKC3AJ4/CZAACZAACRgiQJFhCCyLJQESIAESIIGgE6DICHoL4PmTAAmQAAmQgCECFBmGwLJYEiABEiABEgg6AYqMoLcAnj8JkAAJkAAJGCJAkWEILIslARIgARIggaAToMgIegvg+ZMACZAACZCAIQIUGYbAslgSIAESIAESCDoBV0XGxo0bZcaMGbJ9+3YZN25cE7ZVVVUyd+5ceeyxx8KfO/fTv8WXkyZNErwvKiqSyspKmT59umzdulX9bsOGDep95LZjxw4ZP368+nj06NGyadMmKSkpUe9TLTvojYTnTwIkQAIkQALJEHBNZJSVlcm6detUHSZPnhxVZDz88MPy4IMPhjt/XWEIhKVLl4aFBf7HNm/ePCVMJkyYoIQFjjF79mxZvXp1kzIiP4eo2LZtm6xcuVJKS0tTKjsZqPwNCZAACZAACZCAiCsiQ3spHnjgAXnhhRdk4sSJCYkMiIrBgweHPRQQDYsXL5Y5c+bIqlWrZM2aNcqrgS1yX+2pKC8vl4ULF6p94P2YNWuWKmPz5s0plc1GQgIkQAIkQAIkkBwBV0QGPBEQF+jkIQJiiQxnuMQZEon8jVNkbNmyRZYsWSIFBQUtigx8qcMokSLDWZ9Ey04OK39FAiRAAiRAAiSQsshAh75gwQJZtmyZ8jbEEhmRqJ0hjUcffbSJMElUCKAsr0UGwjHIKXFuEEI9evRgqyIBEiABEiABXxJo06aNTJkyxbO6pSwynAmXzlrHStDU++B369evV3kTEBmR4RLkd8AzsWLFimbhkkhPCURGZLhEC5+1a9emVHYilgDM+fPnJ/IT7ksCJEACJEACnhH48Y9/LNOmTfPseCmLjMiaxuvJ0MmdCLFkSuInRYZn7ZYHIgESIAESSIJARokM56yPioqK8BRTcJk5c6byYjhzLRYtWqSQOb9DGVOnTpWdO3eq7/S012gzSjB9Fpsz3wPvIWgSKTsJu6mfUGQkS46/IwESIAES8IKA9SLDC0h+PQZFhl8tw3qRAAmQAAmAAEWGxe2A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hQZFhuZIsNi47HqJEACJBAAAlaLjI0bN8qMGTNk+/btMm7cuGbm2rFjh4wfP159Pnr0aNm0aZOUlJSo9/q3+H/SpEnqfVFRkVRWVsr06dNl69atar8NGzao95GbybLjbXcUGfGS4n4kQAIkQALpIGCtyCgrK5N169YpZpMnT24mMvD97NmzZfXq1UpYQERs27ZNVq5cKaWlpbJ06dKwsMD/2ObNmydz586VCRMmKGERWYY2kMmyE2kEFBmJ0OK+JEACJEACXhOwUmRUVVUpMfDAAw/ICy+8IBMnTmwmMiAqysvLZeHChYopPBSzZs2SxYsXy+bNm2Xw4MFhDwVEAz6fM2eOrFq1StasWaO8GtggQJz7ai+IqbITaQC2iIw3yg6GT+v19y/9f7jitOAvcuvQro0M7d8t/PHVw/uo/4f0KxZ8x40ESIAESMAOAlaKDIQqIC4gICACYokMmECHOiJFhvM3TpGxZcsWWbJkiRQUFLQoMkyVnUiz8YvIgIg4c/6i7N5XIWfV6zF1GqUOQZHIebW277D+3aSwXb6MHd5XehV3kN7FHSlAWoPG70mABEggDQSsExkQCwsWLJBly5YpbwNFxnxPmg2Ew7mqaoEnQnsg9uyrUOLCL1vIA1IcFh9D+xULBAk3EiABEiCB9BCwTmQ4Ey6dyCITNKOFS7Q4Wbt2bbNwCfI74PVYsWJFs3BJpKfEZNmxmgHySZDganI7X5MlVbXZcupijlTXiVRW5UhNXZacupid0mE7tamX3OwGVUa3dnXhstrlNUhBbn2zsmvqs+S045jHzueoffAZvkt0w/E7tqmTzm0bpFObOunYpl7yGuuTaFncnwRIgARIIH4CAwcOlGnTpsX/gxT3hIdf9RLLly9vmD8/9VF4LE+GyeRMk2UnwteNcMnKH70sL7+xN2puRLx1gcegsF0b0bkTCGNgG9uYSxFvOfHuB6/K4Yozsqfx9VDFaXHmfcRTTq/ijjKsf7HK/cBrz6IO9HrEA477kAAJkEACBKzzZESem1NkROv8McUVm3OaKt7jd4sWLVLfzZw5U806QR4Gypg6dars3LlTfaenx5osOwF7NdnVDZHxD6ufk5ffKG+1CuiEdccceu2m8iHwv182hHGQFwLxgVeIkSOVZxKqnjPfo7hTOxnQq4v6/VUloeRTbiRAAiRAAvETsF5kxH+qmbenGyLjiaf/KE8886qCU1iQr0b2SKSEgMD/yHMw5ZHwyiJIQIXgQA6Jet1fEdehx5b0kVLHzBj8SOd96AK010Z/B6+I3rQwi+tg3IkESIAEMpAARYbFRnVDZGD0j+TNoCVIatGB89fJrJFej6tKessbZYdcayFOsabFCUSLFib0lriGmgWRAAn4hABFhk8MkUw13BAZyRw3k38DrwdEF0IumI5b1jgtN17vhxtsIEb0WiHMF3GDKMsgARJIFwGKjHSRd+G4FBkuQEywiND03VCehxYjugh8jiRUvSmhUlWd4BFi737H9cOka8d2KnwFrwcXJnMNLQsiARIwRIAiwxBYL4qlyPCCsnvHcC5OVvr+AVWwFibwmiTqLUGIC4IDfzdeNdi9irIkEiABEnCJAEWGSyDTUQxFRjqomz1myDsSWuQMnhCdL9KhXVvZsz+0kmq0TSfo3jh2sBIc9HKYtRNLJwESiI8ARUZ8nHy5F0WGL81ipFIQHfCEwAOC19a8HvByfHb85XLjVYN8Nc3YCBwWSgIk4FsCFBm+NU3rFaPIaJ1Rpu7hFB0vlZa3uB4IBUemtgKeFwn4nwBFhv9tFLOGFBkWG8/lqiMhFWIDfy2tfkrB4TJ4FkcCJNAiAYoMixsIRYbFxjNYdXg5Xm4UHAivxJrhQsFh0AgsmgRIQBGgyLC4IVBkWGw8D6v+3PZdysPR0vLxmKESyuFg0qiHpuGhSCDjCVBkWGxiigyLjZeGqjs9HLEEB2alYIbKTY2zVNJQTR6SBEgggwhQZFhsTIoMi42X5qrHIzjw8DuIjbvGDQ/csvNpNg8PTwIZQ4Aiw2JTUmRYbDwfVV0njSKsEmtqrM7fgODgGhw+Mh6rQgI+J0CR4XMDtVQ9igyLjefTquPBcTqHI/KBcbrK8G7o/A2fngarRQIk4BMCFBk+MUQy1aDISIYafxMvAZUsWlouz+3Y1ewnA3p2kdzcbJl84xVyJ70b8SLlfiQQOAIUGRabnCLDYuNZVHWdv/Hs9l3hNTiuubyv/GlX6Pkrebk5Knfj8zdeIdeO6CdZWRadHKtKAiRglABFhlG8ZgunyDDLl6U3J4D8DYRTfvmHMjn4yalmO/Qs6iCfmzBC7p4wQnp0LSRCEiCBgBOgyLC4AVBkWGw8y6teU1unQinPvPyuvPbefmloaHpC2VlZcsOVA2TKxFHy6VED6d2w3N6sPgkkS4AiI1lyPvgdRYYPjMAqyNHjZ+XnL78rz257T/0fufXu1lHuvXmk3H3jCOlcWEBiJEACASJAkWGxsSkyLDZeBla9vqFBXn13v/z8pXfV6qK1dfVNzhK5GxOvHSJfnDhKRg3plYEEeEokQAKRBCgyLG4TFBkWGy/Dq37ybJU889K78tTv3on6hNgh/Yplyi2j5M4bSqSgTV6G0+DpkUBwCVBkWGx7igyLjReQqsO78fudH8mW370tr7z9cbPcjfYF+SpJ9L47xgiSRrmRAAlkFgGKDIvtSZFhsfECWHUs7rXlhbfkFy/vEng6nBsSRceNGSj33T5Grr68bwDp8JRJIDMJUGRYbFeKDIuNF+CqY2bKb17dIz/73dvy9gdHmpG4rG+RTL19jAqlII+DGwmQgL0EKDLstZ1QZFhsPFZdEdj98TH50dY3lOiITBTFTJR7bhkpX7r1Sinq1I7ESIAELCRAkWGh0XSVKTIsNh6r3oRA5anz8tPfviVPvfiOnDzTNJSSm5Mtt103VB6462qBl4MbCZCAPQQoMuyxVbOaUmRYbDxWPSoBhFJ+9Ycy+cmv35QPD1Q222fs8D5y/2fGyrgrucAXmxAJ2ECAIsMGK8WoI0WGxcZj1VslgJVEN/yyVP74zr5m+/bv2Vnuu+Mq+ey44dImP7fVsrgDCZBAeghQZKSHuytHpchwBSML8TmBvYeOy4bnS2XrK2XN8jY6FbaVe28ZxbwNn9uQ1QsuAYoMi21PkWGx8Vj1hAkgbwNhlKdffEfwZFjnNmJQDxnUp6s8NPk66VXcMeGy+QMSIAEzBCgyzHD1pFSKDE8w8yA+I1B1sUZ+/vJ78uOtb6jVRLFiKJJDtfD47PjLKTZ8ZjNWJ7gEKDIstj1FhsXGY9VdIYCpr7/f+bE8//tdzcqj2HAFMQshgZQIUGSkhC+9P6bISC9/Ht0/BErfPyiPP/1HeaPsYFSxMWfaBOnQro1/KsyakEBACFBkWGxoigyLjceqGyEQS2xAYEy9Y4xMvX00xYYR8iyUBKIToMiwuGVQZFhsPFbdKIGWxMZD93xKiQ1uJEAC5glQZJhnbOwIFBnG0LLgDCEAsbHyRy/Lnv0VTc4IM1Aeuuc6+ey4yzPkTHkaJOBPAlaKjLKyMpk6dars3LlTRo8eLZs2bZKSkpImhKuqqmTu3Lny2GOPhT/fvn27jBs3Tr3fuHGjzJgxQ/0/adIk9b6oqEgqKytl+vTpsnXrVvXdhg0b1PvIbceOHTJ+/Hj1cWQdUi073qZCkREvKe4XdALPbd+lcjYwG8W5YQXRhyZ/SvDKjQRIwH0CVoqMxx9/XKZMmaJEATr0bdu2ycqVK6WgoCBMCCLj4YcflgcffLCZAIFAWLp0aVhY4H9s8+bNU8JkwoQJSlhAzMyePVtWr17dpIzIz511KC0tTansRExMkZEILe5LAqLW2Xji6T/K2arqZmJj4YO3cY0NNhIScJmAlSLDyQACYfDgwc28DS2JjMjfQDQsXrxY5syZI6tWrZI1a9YoAYMtWvkQFeXl5bJw4UK1D7wfs2bNUmVs3ry5SX0SLTsR+1JkJEKL+5JAiADW09j06zeV4IgUG5z2ylZCAu4SsFJkOMMljzzySLizd6KJDJc4QyIQDhMnTgyHTpxCYMuWLbJkyZKwVySWyMCxdBglUmSkUnYi5qXISIQW9yWBpgQOV5yWJ55+VZ7b0XyNDZ0cymmvbDUkkBoBK0WG85ThVVi/fn049BELhzOk8eijj1JkpNZu+GsSyBgCEBuPPPGbZmtscNprxpiYJ5JGAtaLDKcXITL508kVeRgQI8jdgMhwhljgyVi3bp3yTKxYsaJZuMTpmUCZ0cIlCxYskGXLlsnatWtTKjtWW0DeCRJXuZEACZghUHE+R96vzJfKqpwmB8jLbpDBXWrksi41gv+5kQAJxE9g4MCBMm3atPh/kOKe8PBnoYzly5c3zJ8/P+HiICrQkSNJE4mekUmcsQrUyZ3Io2DiZ8LY+QMSCAyBl0rL1bTXyJko9GwEpgnwRF0kYKUnwzlF1Dl91Dnro6KiIjzFFLxmzpzZZAYKRMeiRYsUSud3znwPfKenvUabURJtCix+k2jZydqTORnJkuPvSKB1ArGmvVJstM6Oe5CAJmClyKD5QgQoMtgSSMA8gZbEBmajYPVQPl7evB14BDsJUGTYaTeKDIvtxqrbSSCW2MDZQGxg9VAu6mWnbVlrcwQoMsyxNV4yPRnGEfMAJNCMAMQG1tiIXKocO8Kjcd8dY+TGqwbRu8G2QwIiQpFhcTOgyLDYeKy69QRiPYStf4/Osu/oSRnWv5vycFBwWG9qnkAKBCgyUoCX7p9SZKTbAjw+CYhgnQ14NuDhwAqiV5X0ljfKDjVBAw/HTWMHq3DK0H7F9HKw4QSGAEWGxaamyLDYeKx6RhKA0Hij7KA8u735KqLOE4bogODQogNeD24kkIkEKDIstipFhsXGY9UzmgCej/JyablgzY3S9w80e0ZKtJMPiY6+Mqx/Mb0dGd06gnVyFBkW25siw2LjseqBIoD8DYiN198/2Gz58pZAQHjA6wFPB8THkH7FwuepBKrpWH+yFBkWm5Aiw2LjseqBJqBFx+59FXF7OjQwiIyh/YuV8AgJEIqPQDcmn588RYbPDdRS9SgyLDYeq04CDgJIHoXg2LPvmPJ24DXyMfStAXOKD4iQ3sUd5aqSPq39jN+TgFECFBlG8ZotnCLDLF+WTgLpJIC8jj37KmT3vmPq9VDF6YRCLbrut1xzmbRrm688H5j5wiTTdFo1eMemyLDY5hQZFhuPVSeBJAnA63G44owKs+C1NfHRvUuhfHLibJOjOZNM4e1gnkeSxuDPWiVAkdEqIv/uQJHhX9uwZiTgNQGn+EDoBR6QM+cuyLkLNa1WRU+p1QmmDLO0iow7xEmAIiNOUH7cjSLDj1ZhnUjAXwSQZArBoV8jH2Efq7bwdkB0cAExf9nTttpQZNhmMUd9KTIsNh6rTgJpIoBcDwgOnWSKxcPi2XRiKdfyiIcW99EEKDIsbgsUGRYbj1UnAR8R0J4OJJi+/v4Bidfb4RQevYo7cEaLj2zql6pQZPjFEknUgyIjCWj8CQmQQKsEIr0diU6pRY4HRAe8HhAiWMujfUFohoupLV6PDBc0M2WB6OVSZHjL29WjUWS4ipOFkQAJtEBAT6VFgmmya3kM7ddN9uw/poQH1vJIdEOYx81t9NDekpOT1VifbmFB1LOoAx9i5xJoigyXQKajGIqMdFDnMUmABDQB5yJimNGC93v2V8QENGJwT3mv/IhvAOKJuC3VVy/rDs/M1cP7cFn3JCxHkZEENL/8hCLDL5ZgPUiABJwE4PXAGh4Is+i1PCBAsAppaZyJpokSjXfabaKhn8h66KXchzY+TwZCBZ9xi06AIsPilkGRYbHxWHUSCDABvaZHogjgWXBz0/UIvYYWOcPiZokKEafwgMcjXsHj5rn4tSyKDL9aJo56UWTEAYm7kAAJkEASBJzLuuuwULzJpTgcklz1g+yCvJw7RUYSjc8vP6HI8IslWA8SIIGgENAJsHhFHkoiwsO5nHtQwiwUGRZfGRQZFhuPVScBEsgYAlp46FVVW0omdZ40ZtmoFVX7d1OJpV07tZMBPbtkDBecCEWGxeakyLDYeKw6CZBARhNIdDn34s7tpeLkufB6IsMHdhf8XT6wu/Tr0VmysuzERZFhp91UrSkyLDYeq04CJBAoAs7pvtHWGbl8UA/ZtfdoVCbt2uZLyYBuSnSE/rpJ/x5drBAeFBkWN3OKDIuNx6qTAAkEnoAzv+PMuWr57Z/2yMXq2ri4FLTJU4JDiw8kmg7u0zWu33q5E0WGl7RdPhZFhstAWRwJkAAJpJFAfUODfHz4hLz/0SeNf0guPSZVF2viqhWEh9PjgVBL/57p9XhQZMRlOn/uRJHhT7uwViRAAiTgJoG9h44r0bH742Py3t5PEhYe8HKMGNRdhvQvlpL+3dTKpV5tFBlekTZwHIoMA1BZJAmQAAn4nEBDg8i+Iw6Px8fHpOzjY3L+QnVcNc/Py5EhfYtl2IBuaj2PkgHFgufK4HO3N4oMt4l6WF6qIuMXry+WZ19f0qzGw3rf3OpZlPRqfZ94yhnW66ZWj8UdSIAESIAEWidQfvC48nLA6wHRgdd4Qy0o/bI+RWFvx/gxg6R/z86tH7SVPSgyUkaYvgJSFRkzf+CzOVGoTkP6eEY7cmHbYvnU0BnSr2iMQBAVdRjorwqyNiRAAiTQAgGd41HWKD727KsQrGba2rbgL2+VuyeMaG23Vr+nyGgVkX93SFVkxPJk+PeM01+zdvmdBR4aJTp636yEBzcSIAESsIkAptPC04E/eD7wijU6nNsPF9+nwimpbhQZqRJM4+9TFRmxqr770IutnlXZ4db3iaec3YdfunQsH3oyWgUhEhYc9HbEQ4v7kAAJ+JHAyTNVoTALRMdHx2T5X9/pSjUpMlzBmJ5CTImM9JyNP48KoQRBtb/yTcH/VdWnWq0ovR2tIuIOJEACASFAkWGxoSkyvDde5ZmPlOg4UPFm6LVyZ1yV0OEVejviwsWdSIAEMoQARYbFhqTI8Ifx6O3whx1YCxIgAf8RoMjwn03irhFFRtyoPN2R3g5PcfNgJEACPiZgpcgoKyuTqVOnys6dO2X06NGyadMmKSkpaYZ5x44dMn78ePV55H4bN26UGTNmqO8mTZokeF9UVCSVlZUyffp02bp1q/puw4YN6n3kZrLseNsLRUa8pNK/H70d6bcBa0ACJOA9AStFxuOPPy5TpkxRogDiYNu2bbJy5UopKCgIE4QQmT17tqxevVoJEOd+paWlsnTp0rCwwP/Y5s2bJ3PnzpUJEyYoYRFZhi7cZNmJNAGKjERo+WvfZL0dnQp6yjVD7hMshja0902CJFNuJEACJOBXAlaKDCdMCITBgwc38zZAVJSXl8vChQvV7vBQzJo1SxYvXiybN29u8huIBnw+Z84cWbVqlaxZs0YJGGzRyjdZdiINhSIjEVr+3zcZb4dOKKXo8L99WUMSCCIBK0WGM1zyyCOPhIWE04AQAth0qCNSZEycOFHGjRun9nGKjC1btsiSJUvCXpFYIsNU2Yk0QoqMRGjZt6/T2/HqBxvlzIWKVk+CoqNVRNyBBEjAQwJWioxIMbF+/fpw6EN/l2kiAyGh7du3e9g0eCi/EajPviAXcstDf/l7pTrncKtVzK/tJW1rB0vb6kHStm6wZNe3bfU33IEESIAE3CIwcOBAmTZtmlvFtVoOBt/qgRnLly9vmD9/fqs/aG0Hp4fCmfwZLaSxYMECWbZsmaxdu7ZZuGTdunXK67FixYpm4RKn1wP1MVl2a+fr/J6ejERoZd6+56tPqgXCdJglnjU76OnIvHbAMyIBPxOwzpMBUQGRgCRNJHpilocziVPDNpmcabLsRBoLRUYitDJ/X4qOzLcxz5AEbCNgncjQngQ9/dQ5NTVa5x9tmirKgDBZtGiRstfMmTPDs1Oc+R74DiEK5G6YLDvZRkORkSy5YPyOoiMYduZZkoCfCVgpMvwM1Mu6UWR4Sdv+Y1F02G9DP5wB2lFkaA7P9qm6eDJcPeyDz5wbluLH53rD9Ou+xWOa7INwnnNadlGHgYI/58YnH/uhFcRfB4qM+Fn5bk+KDN+ZxKoKUXRYZa6UK+uWOEi5Ii4XAGFS0ObSejEQKfisiTDpfXOT90WFA5qJF5erxeIaCVBkWNwUKDIsNp4Pq56M6MjLaSuDelyvzgZrdWAb1nhD71s0mouFGbSz8h40PhUYyb96w4P79Ob83GBVrC9at1lnO3a2ZfV/r5usP890nABFRjqou3RMN0TG6eeXyZlfLnepRqkX02bUZ6V23xuS06Xvpb/OfZq+79gz9QOxhFYJJCM6ohWqXd56hIlRpx5p8sZ9iRjWRak8+7H6QP1/5iP1P8SEDjNEhhxaNaKBHQryOzXzFMTjTUBoxBkKUZ6ViqYhFadAiuSA99G8MQZOsdUiKUpaRRTegSIjfla+2zMjRcbQCXJxz7aWWefkSU5nLUIaBUjnvpKrhUnnvpLdvovv7GV7hZyi47Xyn8jp80ddOyXdSRUXhmLw+i9ah+baQQ0X5OwQka+gcxSc+QpOMWG4OuKK5IziAAAgAElEQVSWODBdz0TLj8wHqTh7SaDpsiI9Ok4vUKLHS2b/IIsSioxkWoxPfpOJIiO/72ipPrAzZcLZbTtIjtMDEhYljeKkcx/Jym+X8nGCXoDuJJ0dp76h7z78kqt49I1aJwdqYRIrvh7P8eMJJ0SOrqOdVDzluApDRJzhKKcnwZk86ezc3D5+JpUXT7gpnvbkBpNMC0FSZLjRKtJUhhsiI01Vj33Y+jqpO3lA6k7g76DU4jX8PvR//dlKV6qdXVjk8Ij0Vf+HvCGXvCOSnePKsYJciB5p6hGmHtX7xfXtF9s4PQ3OWRX4Hx4ebNFmW/il/kGqR7pFiU0hSIoMi6+MjBQZcdijofq81J082ChEIkSIEiUHpf7CmThKanmXNiW3SP3po5LXb7Tk9blS8vqNEXhasgo6pVw2C2hKQN+0df6B9pA48xRsZObMOdFeBefsB2d+io3nxzrHRyAdosQvIUiKjPjaiC/3CqrIiMcY9edONPGA1Dq8I8pLcvKASF1Ni0W1GXqjXNzzcrN9crsNuSQ8+o6W/H6jJbtD93iqxX2SJOBMEtThC+0hKf/kFamtu9is5HiSSuMJJ+hZMy1VPZ5ykjx1/ixgBPwcgkzGFBQZyVDzyW8oMlIzRN3pI5e8IY0ekFCYJvSX3aGb1MSZH5LTpZ8SG7l9rlTeDng/8Bk3EiABEnCbgFchyM9d/bDcffXilKpPkZESvvT+mCLDLP+GmiolMqr375Tag29Jzf6doaTUhvq4DpzTobsSG07hAS8INxIgARIwTcCNECRCeyv/4kRKVaXISAlfen9MkZEG/g31TYQHRAfEBwRJPFt2QafGUMtoyWv0eOT1GhHPT7kPCZAACbhGoKUQpJ7iS0+Ga7jtLIgiwz92qzn8nhIb8HzUHAwJj/qqU3FVMCuvoFmOBwSIZGXH9XvuRAIkQAJ+JUBPhl8tE0e9KDLigJTGXWqPfRAOsSDcgrBL/ZlP4qtRVnY4t0OFWzDDBTNb8gri+z33IgESIAEfEKDI8IERkq0CRUay5NL3u7oT+5sJD3wWz5bb90ppOFsRWmSs8S9bvfYOre/R+BnX9oiHJvchARLwggBFhheUDR2DIsMQWI+LhXcDXo5QqCWUYAovSOTWJp4l10WU6HAKEfyf3fiZFiMUIh4bmYcjgYASoMiw2PBuiIxXH/+B/GndE76h0P+GG+TYe7ukoGsXKejSVQo6d5aCrl2loAveO/+6SruuXSS/sINv6u5mRRqqTqmZLDX73wwLj+yOPeRi2e9cOUw0IYLP4BmhEHEFMQvxAYHWpqm3GTZBLuz6reQUFkt2YTfJVq/Fkt2h8bWwWHI7dL/0eWExc6UStCtFRoLA/LR7JoqM3leNlUNvlMaNOTsvT9op8dG1qTAJv+8iBZ27hL/LbdMm7rJ9t2N9XeMy6welHiuenjwUWvm08Q9LsNefOuxatbM79VIeEWcoRgsR/Tk9Iq7hZkEJEnAuuNf08QONqwHHseBe/pAJUv1BKw9kjKhXdvsiyekAQdKtiRiBONFiJfR9SKgEPYGbIiPBhu2n3TNRZHS/fIR8sus9Y5jz27eXtp27KC+IEiYQKPCUwGPiECvtunSVtp07S1a2ZTM81LNf9DNfIEaaCpGQIDnkCt/8oTdK/Yn9kls8WHK6XSa53QZLrnq9TH0mOXmuHIeFBI9As0cHNHuGkTuPDsjtOVxqj7xvFDBEScgz0q1RnITER0iQNP8800QJRYbR5mW2cDdEhtkaJl56Q329XDh5Us6fOC5Vx09IFV5PnJCqkyel6njj/yeOy/njJ+TCyRNSfe5c4geJ8xf9rrtezhw9LF0HDZIugwZLl4EDQ/8PHCQ5+flxluLD3RqFyCUxcqjRM3LJKxKPEGktRyS3eFBIeBRfJjkUID5sCGmqkp8egtipt9SfPyH1Zyuk7swxqT97TOrOVqj3zr+605+E3p9z5+GMscjnD75eag69K1hPJ7ugo2S16Rh6batfO6jvsto0vrZ1vmKf0HdZeW3TZNzmh6XI8I0pEq9IJoqMRCnUXryohMiFE43CBIJEixEIk0axokTLiRNSX9Py80qcx+89dqwcKo0euuk8YEBYcHQZNCgzxIfz5OMQIgiZVH/0WqImU/vnFA0MCxAlRLoPoQckKZIe/qihQT14sOHCaWm4cEbqG1/rqk6p95c+P6PWiHHug+/wW3ye1+vypNuN82yz23YIJTirJyc3/nV2/t9HsvLbuQuooT4sPiBG6s40ig8IkDNOYXIsJFoSFCXJhG+inWBWbhvJahQgIbESTZRoseIUMSExo8WKZGWlzI8iI2WE6SuAIiNx9hfPnmnqIYEo0X8QJw5hUtizhxx7PzFXKsRHyOMxWDJSfDiR19VIbUW51B77UGo/+UBqj5VLbcWH6rWu8qPEjdP4CwqQpNFF/2EMcYAOv6loCAmF+ioIgpCQcIqDhotnXalYax6wkArNk5ywYAgJidwmAqKvZLfv4kp9jBYSIUqUp0R5TKKIkrMVktd7pFzc/aLRKsVbeOEt35ROU1bEu3vM/SgyUkaYvgIoMsyyr6uulhMf7ZXje/fKib14LVevJ/ftS/jAnfv3bxQdARAfoAMBEhYdH0rdsXKpORYSIm4KEOSC5MELkqE5IA01F6ThYsgDgM5feQe0lwCvjd+FPsf3IZHQcLFRLFSdkvx+Y+TinsSSGxNu4An8oM3wW6X28K4ID0SER6JjzwRKzKBdGxoi7N1oz7BdI+yv24NqB9i30atU2/ypxIlS6nDnt6XjXQsS/Vmz/SkyUkaYvgIoMtLDHuLj+Ech4UHxkYQNoggQ7QGprdibRIEieX2vlJojZZKVmy/ZiEfDXaz+8mP830YkN1/tc2n/0PvQb53/R74PfYe4d/NjNJabk++bziIuz0Gc1LPaFIbyBdp2UHkCyiWvX8Ofh77T+yj3e+M++nM33PBxVjmQu7khTiEw4M1IdaPISJVgGn9PkZFG+FEO3UR8fPSRnNhbrrwgJz/+OOGKBs7zoQlFCBDl+UA4BmGZFgSImx1pwsaK8oP8AddI9cd/cqOolMtoM2S8VO9/U3X8OY1JhK2JAxWTdwgIioOUzRDYAigyLDY9RYYdxnNLfPQYeYXKJ+nYp6906ttXOvXpIx3Va1/1mleQ4c81aUGA5PYaIRfefs43DSITE/h8A5cVsYoARYZV5mpaWYoMi42HtAVn2CUOz0dLs11Aon1xN+nUt09YhITESOh9206d7IYVR+0bEIeurRa8hv7Ha+N75DY0vg99Hvru0v+Rv62W+vBvYpcb6xhtS26Wix/+PqOmIsZhAu5CAs0IUGRY3CgoMiw2XgtVjyU+sEDYoTffSOqkITK0x6OpB6SPEifcSIAESMAEAYoME1Q9KjMZkVF9XKQqxsrT+Z1FCvp4VPnGw/itPt6efWJHq6+tldMHD8ipAwfl1MEDcvrAgcbX0Ht8n8yWV9AuwgPSR4Vj4AHp2Lt3MkXyNyRAAiSgCFBkWNwQkhEZx7aJ7NsQ/aSLJ4gMmOEtED/Vx3bBc/rQoUYRckBOHzwopw7gNSRKaqrOJ2XY7NzcRg9IH4cn5FIYBt9zIwESIIFYBCgyLG4bFBnuGs9PgsfdMxM5V3FMTjfxgBwMe0IunDqV1OF6jhwlZ44ekcIePUJ/3RtfG9936N5D2hUXJ1U2f0QCJJAZBCgyLLaj2yIjHSgaRCTWwrU57UUKeorkFIhkY+mDxtecdiI5bSM+Lwh9r/fNTuLZXJksMlqyLUSG9niEXi95QCBOYm2tJaLid/B0RBMgTkHStmPHdDQ9HtNyAshdwrOLqs+elYtnz0rNuXOh1/ONr/p95Gvj9/hdz9Fj5OBrr6pnEeXkt5Gc/DzJycP/TV+zo3yei/3z8iQbv83LC5URx29z21zaLzvK/pabpVn1KTIstmimi4xUTJOV2yhE2jnECUQIxEm7pqJFi5cze0SObvVPKCmV83frtzVVVY7cD+SAXArDFPbsJYdKX0/5UPnt2sX0hmgxktvWPw98SvmEg15AQ8MlcXDOIQ4axYAWDtXnQwIi/F4JiktCAiIj1a3P2KvloAttONV66N/3vfY6+eS9dyW/sFDaFBZKXrv2odf2MV4jvsfv8KRpPz3AkSLDrdaRhnIoMtyF3pJXJR35Ku6enful4Ym5Z48evfT3Sej/M/qzT46qJ+q6sbXt3DkcjukQIzyTlZ3txqF8VYYbo/UeI0fJ/j++4pvzQn2OvvO2L+rTY8QVcvS9d31RF1TCLdEDkaEFSn5heyU8tABRr+0uvW8mYtoXhvd1Y2VWigzfNK/EK+K2yEhHR9pSiKLzWJEet4nUnRepvyBSW9X0FZ/XXRCpc3yuP2tIYqIFRUbibbC1X9ReuBASIY0CpNn/R49K9fnkklKdx+52+eVy/IMP/OP2zs3zzWi991Vj5dAb0Z8m3Jr9THwfT5gtnuPG05HG9AI4OtK62hqpq66RuppqqW981e9rL1arz2N9rz+HGMQTnrFv5G9a+y32r1fHqJZuI0bIkZ074zl94/uMnna/jPubOSkfhyIjZYTpKyAZkXH6XZGjv41e504jRbpP9PZ8TNWnviYkSCBAlDjRr42fhcWJ4/OqoyLVMVIQ0iHAvLVE+o524fTpZt6QsIekUZy0Nj3XrRGgWxT8NELuMXKkHH3nHbdOLeVy+n3qeuXJyKSQQMpQdAGthJJ03okXoaRrH/qq4C/VjSIjVYJp/H0yIiON1fX9oU0JHt+fuAUVPF9RIWec3pAI70i3ocPko9/v8M2ZuCV63Bqtu+H29g1cVqRVAm6E2a596Gsyetq0Vo/V2g5WioyysjKZOnWq7Ny5U0aPHi2bNm2SkpKSJudaVVUlc+fOlcceeyz8+fbt22XcuHHq/caNG2XGjNCiEJMmTVLvi4qKpLKyUqZPny5bt4YyADds2KDeR247duyQ8ePHq48j65Bq2a0ZTX9PkREvKe4XBAItubW9dnv3vfZTcnjnGxytB6Hh8RxbJGClyFi5cqXcddddSligQ9+2bZvgswLHA6IgMh5++GF58MEHmwkQCISlS5eGhQX+xzZv3jwlTCZMmKCEBcTM7NmzZfXq1U3KiPzcWYfS0tKUyk6kvVJkJEKL+5IACZAACXhNwEqR4YQEwbB+/fqERAZExeDBg8MeCoiGxYsXy5w5c2TVqlWyZs0a5dXAFrmv9oKUl5fLwoUL1T7wfsyaNUuVsXnz5pTKTqQBUGQkQov7kgAJkAAJeE3AepERTQQAYmS4xBkSwW8mTpwYDp04RcaWLVtkyZIlYa9ILJGBY+gwSqTISKXsRBoARUYitLgvCZAACZCA1wSsFhmxvBjRIDpDGo8++qh1IgMhIeSUcCMBEiABEiABWwgMHDhQprmQQBrv+WLwrVaRXr58ecP8+fPj/V2z/bT3wRnaaKkwpyCByIgMl6xbt055JlasWNEsXOL0TOAYECyR4ZIFCxbIsmXLZO3atSmVnQgQejISocV9SYAESIAEvCZgpScjMnEzHmg6uRN5FEz8jIcY9yEBEiABEiCB1AhYJzKiTU3VU0iBQs8GqaioCE8xxeczZ85skhwK0bFo0SJFz/mdc3osvtPTXqPNKIk2BRa/SbTsZE1IT0ay5Pg7EiABEiABLwhYJzK8gGLLMSgybLEU60kCJEACwSRAkWGx3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AkWGxkSkyLDYeq04CJEACASBgpcgoKyuTqVOnys6dO2X06NGyadMmKSkpaWauHTt2yPjx49Xnkftt3LhRZsyYob6bNGmS4H1RUZFUVlbK9OnTZevWreq7DRs2qPeRm8my4213FBnxkuJ+JEACJEAC6SBgpchYuXKl3HXXXUpYQBxs27ZN8FlBQUGYIYTI7NmzZfXq1c32Ky0tlaVLl4aFBf7HNm/ePJk7d65MmDBBCYvIMnThJstOpBFQZCRCi/uSAAmQAAl4TcBKkeGEBI/C+vXrm4kMiI/y8nJZuHCh2h0eilmzZsnixYtl8+bNMnjw4LCHAqIBn8+ZM0dWrVola9asUV4NbBAgzn3xmcmyE2kAFBmJ0OK+JEACJEACXhOwXmREEwFaCOBVhzoiRcbEiRNl3LhxirdTZGzZskWWLFkS9orEEhmmyk6kAVBkJEKL+5IACZAACXhNwGqREcuLkYkiAyGh7du3N2kfOTk5UldX53Wb4fFIgARIgARIIC4CHTp0UFEErzYMvrNwsOXLlzfMnz8/6eNq74MztOEsLFpIY8GCBbJs2TJZu3Zts3DJunXrlNdjxYoVzcIlTq+HFjCRoRi3yk4EiJ88GX6qCxj6qT5+qgvZtHyF+clWfqoL2w3bTSJ9k3Nfr9uxKyIDHgxn4ma0kzeZnGmy7EQM6bXxWqqbn+rCGyJviIlcR+m8IfKaSs5SvN/E5hZ0NimLjKqqKjUD5LHHHgtT1tNT8UHkjJJo01SxH0TKokWLVBkzZ84MJ446p8fiO4QokLsRTVi4VXZylxlH67bcoIN+0dtiJ4pTilPei5Ml4B/Rk7LIcB+BvSUiTwPTbf2w+aku4OGn+vipLmTT8tXiJ1v5qS5sN2w3yfYzXrdjioxkLcXfkQAJkAAJkAAJtEiAIoMNhARIgARIgARIwAgBigwjWFkoCZAACZAACZAARQbbAAmQAAmQAAmQgBECFBlGsLJQEiABEiABEiABigy2ARIgARIgARIgASMEKDKMYGWhJEACJEACJEACFBlsAyRAAiRAAiRAAkYIUGQYwcpCM40AngZ8+vRpeeCBByQ3NzfTTo/nQwIkQAJGCFBkGMHKQjONwPHjxwUPELzuuuvkz//8zyk0Ms3APB8SIAEjBCgyjGCNv1A8++XHP/6xvPrqqzJt2jS1LHl2dnb8BWTwnn5ggzp88MEHcvnllytPhl+ExpEjR2TJkiWChxM++OCD8tBDD0n79u3T1hrq6+vljTfekPfee0/wlOQ+ffqkrS448Ntvvy3/8z//I71795Y/+7M/k27duqWtPn6qS9ogxDhwQ0ODHD16VGpqalSbSee9z0918ZudUqkPRUYq9FL87blz52ThwoVSUlKiHnX/3//934KHy/3d3/1dWkbKfuq4/MJmz549smbNGvUAv44dO4ofPBrHjh2Tb3/72/KVr3xFLrvsMvmP//gPwWf//M//nBahUVtbK//2b/8mu3fvlr59+8qvfvUr+eY3vylTp06VrKysFK+SxH/+0ksvKYFx//33S3l5ufzkJz+RtWvXKqHo9eanuuDc33zzTVm+fLmcOnVK/t//+39yyy23pMVGqIuz3Zw5c0a6du0qjzzyiHr1evNTXTSbn/70p+reM2LECNVP9OvXz2ssrhyPIsMVjMkV8tvf/lbeeustmTNnjrrQcaF961vfkjvuuEMmT56cXKFJ/spvHZef2ADpc889p0TG+PHj5cSJE2n1aPz85z+Xw4cPq6cV6xvSihUrpFevXsqr4fUGL9zzzz8v3/nOd5Q4/vjjj+Vv//Zv1R+emOzlBnGKpznPmjVLBg0aJBid/u53v1OiA0KoS5cunlXHT3XBSX/00UdKbP393/+9oG5/8zd/o1hdffXVnjFxHgjt5pVXXlGC9MCBA/JP//RP6v4Hoer15qe64NyfeeYZ+eSTTwRPFtdCFU8679Spk9doUj4eRUbKCBMvAKoZN7+f/exncvDgQZk7d254NPHyyy+rRgXl6uXmt45r06ZNvmCDmzG8FxcuXFA359mzZ6vRXzqERl1dnWoSEDx/+tOf5OGHH5acnBz1GcImL7zwgvF2Ax6/+MUv5Pbbb5eioiJ17I0bN8rZs2fDogef/d///Z/qQEy34//8z/8M2wLHhV0gbtB5QmRgO3/+vKrH1772NeU19GrzU11wzrimcO+Bh2n16tWqM//Sl74kCHXpduQVG91u0KZvvfVW+Zd/+RclelAnhNzgdfIywRpt2C91wb0GodC/+Iu/kM6dOysvKoTYsGHDVL+RzpBSMu2DIiMZain85uLFi2rEN2DAALnzzjvlH/7hH1SDGjlypCr1l7/8pRw6dMizEWllZaW6yfzhD39IW8elceIGiPO//vrr1UgLYaN0ssFNR7tv/+qv/kqNBCOFxn/913+pRFAvYv4YjaNOn//859UNGTNdPvOZz4Q7+nbt2smUKVNSaJ2t/xR2+eEPfyhf/vKXwyLj3Xffle9+97uycuVK6dmzpyoEYvn1119XAtrEhlEe3OrImUG7wXVVXFysOkt0oBAWEBtt2rRRoYFly5apusDbY2rDNYQROYQM2jGOh1BWOurivKbgyRkzZozymv76179W3CDAIDCQZ/T9739fiWd46kxv8JjinveNb3xDhfbwP9oMRCHuibt27VLhLYQDYTuTG64leLfy8/PlpptuUl6UdNUF54l2DFuNGjVKtZuBAweqawgCA20KOU8YXHz1q181icX1sikyXEcau0DcEOGlwKgTCYToFHAzxv9f/OIXlWr9/e9/r27YPXr0MF4z3ZFjJHHjjTeqm2I6Oi59gWFUCncuRugYbaWTDWz1v//7v+qmhxugHrUjR8MpNLzMOdi7d68a1SA0go4THQPc/+gcIHJwk/Qq+ROdFVzMEIJt27ZVycvr169XbRn1WbVqlSxYsECGDh3qejvGSA/HQVIn2iySBpFfgJg13kNw4NgQIuhI4eFB2MZ0jgg6UNgEHozHH39c1QfXWDrqoqGjk4IQXrx4sbrfoFNH540bPwTZv/7rv0r//v3lvvvuc91OkQXimkIninDa17/+dfW1bjcYTKCzR7uBLU3nz2BghWsZbCBo0GbTVZdotqqoqFA5V2jnGFSgLaMdgY2Ja8qk8SkyTNKNKFvfcBAieeKJJ8LxtX379smzzz4rhYWF8oUvfMGTjgIeDCSanjx5UjXegoICddGlo+PCiOIHP/iBykmB2PnNb36j6oQOPB1sYDa4JZ966il1E0aH4bzpgRM6etwYTcePdYgEHQLqBG8BRjjwWOCm/c4776hOA54wL92oODYSTbGh44LQgCiEUIRYxo3bZKIariXccDH61cLC+R7cUJ+dO3eq0M6VV15pPMERXgy0W4TXIGiQeAqbQPR4XRfYBSGrf//3f1cCQosI1A2hI3hd0KnDozB9+nRPQhN6JhSEqR6No03rdgPRiPw0k+1G35IhCOGdxD0Xnq8OHTqo6ysddYllq9LSUsUDggj3Z+SsjB071sMey51DUWS4wzHuUrTQgNs2XbNInJ4DxPcxYu/evbs6B687LvCA4MEND+5uKHY0SnhzkORUXV2tvkvHpoXG5s2bVcw4HdMyIUYRnkAHetttt6lQGjp3zBDwMokR/HGz++Mf/6iEKcQgOlCn0MCN0MutNaHhZUwfbRgiGQIQHdi8efOUuIHQQD2xoSPzctNCEHVDB6Xtg3aNMAmuK69tBk8urm3MmvAyPyYad0ydhdCAt8u0l6s1u8eyFUIoaFdoO16259bqm8j3FBmJ0EpiX9yYt23bppI8b775ZrnrrrtU7A0jHr8IDYQEMDL3+iYYmfOQl5enRA5cuxjpoEN9+umnVYjAVBgAoyvYCLNGUJ8nn3xSeSgwbQxhEkwphkfDa6GBOiEsgE4AYRJ4MF577TU1skEOBNZTwSwkrzZ0THAtI5kTG8Tfo48+qkaC6RAaCBehTcBLEM2jgSnhyFvxIqER1w88BpjZg9wHeOC00ICnC+ETeAu8mmkD2+A6QggAbchL++DehhANZqygU4TAglBGu0HiLXIfcD/0QmigzcIbMHz48HBbwX0Yf/DsfO5zn1OC2SuhAZvAHnpwADZYSRjXOPqFdIt2U/cSigxTZBvLRUY33Khwb69bt0655JBzgDgyhAYuAB2fNFwVdeOB6x8jYyQMIjEONyK4uL0WGrFyHsAAHSpuzPBqQGCYTKp05ljAzY+wFaaGIskKx4bHAKN2CA0kzsFmEEMmN3RQ8HJBYKGj1LkWmLaKEBdCS5jhgtGgKfHlPD8IHsTR0Zb/+q//Wh3zRz/6kXLHa6GBjgSJzEOGDDGJRpUdmZMRKTRwbWH0bjqUpcUWOkx4LHAt644EXjj8j04ESZYQsSbyd3CeGCBgyi5CR0gMRKcJQfEdzGwAAB7FSURBVPqXf/mXKuEVdfFKaDg9tRDEaKMQohhQ4f4HDghvQdyDGxIcTbUZCB7cS9B24cnBDDqsm4JVezds2KA6e/DBzCgwg/CAV8PUpmdbgQl4QBwjCRf3OfQResaPV7YydZ6R5VJkGCSN0RYEBTombLioICh0fF9PZTXdaeHYEDdIqkS8EwIDQgPCAp0oRnsQGqiHXnvBIBZVdEs5D7gBYSYF6mZSYOhz1EIDnhzYR4844drFCBU3BR1OMs0FHRPOG+5bJHjhf7QT5DhoQQFXN2YoYS0VJO2a3iB60C7AADdtjLwgPJxCwws7Oc9TrymD8IQzJ8NLDwbqA+8XhBYEIMQPFruCmECHhfwmE8LCyQHXERY/g8hDhwlPHGY7IXEcHSnCoejIMZjwSghqoQFPBgQOBDOSThGeQA4IrjF44dCxIqHaZMhGC433339fzRyB8EFbRR2RSwTPE1bLxTUFD5DpdqzDRfB6QRzDVrAhkk4hgmAr5Dd5ZSvT9w6UT5FhkDJEBhoysoTRiLTAQNIV1DNitl5t8AygY8KUTGQuY9oaEsBwUeFGaPpm6DxPTOnDhYRjpiMUEY05hAZGg+gY4LpE3dDhw9uDGwGm1ZrYcLODh+Duu+9WtsAS5sjAx40PIx8syoObNW5ETqGBxcowwwPC1ZRIxU0QN16Ir2jxawgNdHAYwaNzN71h/QR0VhAW2CKFhpceDNgD7QMdJBhh6XBwgjDEyBkeQ1xfJjtQzVsLDbQFhCl0/gU6WOQSQZyibXu5aaGBV0wThd2wIbESHjp4X7zKtdJCA9cMZkBpIQHhAa8BhLOXi1xBaOCeAlGIMBo2HUJH3pWX/YIXbYIiwwBljGiQ8Y+OCnO+EduHyMANADdrvMfUJH2zNFCFcJF62tg111yjBMYNN9ygpsniBojRDubzo7P47Gc/a7Ia4QsJHhN0lojNYuYGXKVeCg1czPBM4Jyxmp7TQxE5PRWzgMAM4gzT/ExsGGnC04VOGqMY1Ad1hAiF5wlz5DFKRiIhRsf6phQZ3zVRN6d7F0l6XifKQYwjvg9xDqEVLWkQdYIdEarxKgcDIgLeE7RbxPURVsOIGBuEGRZ2QscOb5RXmxYaWBUS00D1vQVeQXicIDYg7E1vuK4wuEIoIlqSO+43sKmePWa6Prr8yNAJ7IOQKDy68BZ6IQad5xrZlmE/5ILBi0qR4VWrsPA4uPFDteEiR0gCChkdOTpWuC6hUjHlELG4T3/6056cIVxwSH7C2g6I1+JGjJg+4pIIl6Cj9yosgRE7Rpt4EBxGFYhBgpEWGl7kPOi1QXATRE4BbIJ4rBYR2qOBjgSM4MnQHYgJgyGpExzQicMzAaGBNlNWVqZGXRCDuCGh84K3w8tNL8mNNq1nA2ihYTp+rT0VOqkTLneE9eDlcdYHdoKAx9RvtCPTHjl4BCGSkZtyxRVXKNtgRAobwh0PwYF2g3VvvJgNACGMReLQRuEt0KETeDUQ78e9B23Li3UwYLMPP/xQsQEj5DJpoYFZSejIYSPwMh2W0An3uPfde++9SnRpoYH7EK5/5GDh3ufFuhO4lsAGiaZYbAuDULQdhNMR8sTn2DCo8SLPysv7CD0ZLtLGyA/z8hFvwygHSV8YQWD+N+KPWPMBDcyLlfVwWki0whLQEBhQyGjoW7duVSEcXGC4KX7ve99TCWNub5FhAHh3kN+AZDRc7HCX4uLGTRF18OJC1+eIzhwzNDBCRqInbHTttdcqsQHXP0IWED+Y5WI6FwMxfdzoEKPGTQgPRYLQQLIc7ISbM7w+Xt18IJQhRiGCdZgmsmPHSNWL+HVLQgPiC09XRQgFAgMdmhcbrnG0HxxfCxq8xx/s6FUIAOcKLwWuHYgJdFIIgeJeg2sKogxhPwhTr5/sjIEUPD1gpIUGvIG4B0F8ebHBQ4h2Cw8h7sW438CTrIUG2jYGXF6tLQOPNsJEED+Yqo+QFsJrEBrI6UHYBmLQq/p4YQN9DIqMJGmjE8VoHK4tKHR06PBWYAShO3QvwwDRTgML72BmAhJN4XbXIyt0EKg/4pCmGnVkGACjc3gxMBpFUhNyHCAscCPC52iIOm6bpEni/hlGoxghI2SFzP/t27crjw6EIEZa+Bxi0KtNP2AMLmQk7mmhoRPUIDhMjdAhcuBix/miM4pce0ILDaylArshIdfUbIBYvJF74fRooE4YveP6QhjQ1MwNZ320sMJMAHQI8FbqqYjwOuH6h7vbS7c7vCcQp+icnPcaCA2IHlxXCOeY3tBxQwzDm6JH4ZFCw8skd5wv7INzR1tFeAYeJtxrIDTQ0YON6WXLNXcMsCAkkDyNNhM5m8+LBFjTbaCl8ikykqCPGzGUORqsXtVPd+gYESPRU9+ccfEjtgzxYaJR4waMTa9xgZkAmAcOBa9HEeg04cJFspEXLlzUJ1YYACNljMoxZx6jPggzjHq8HAGifmC0f/9+5cFADB1eC3iYYCs8Pt3EqoP6uR9w3WLNFN0h6Y4dmfdYnwPufy00vFheHh0CRCgYwGsSmVCJNgOBgSmh8HB4mSSnL89oQiOJSzepn+DahgC85557wg/zgucAIQEIQNgL4Sxc96Y3eCPRRuFpQ8eNzhSeyHQuHKcTTJE7hFCIFhrwJKBNQ4B5sUYI6oFrGfc7hD8hjPWCX5FCw7SdUD7EDLwXqAe8FxjI4NpBPdOxbIAX5xztGBQZCZKPJjB0EbgZRXbouPhNPjkPnRH+kMGNxgs3KWLFyHZHohdCAfAeeC00YoUBEH7ATRmiCzdH3CTTsfIfRqS4ASJsBFeq6Rgx2ghuOBjRYGlgJN/iKYt40BiYQPRgdK4fKAbvBjw9cIV7sUUTGvAeYMOCZAghQRx6OVKPPG907GjfCGt59Xhy5KBATCC0iOmpsB9EIq4rrFkC2yFpGvXygg1yUHDNYMCADhUjct2x4z6D8B/ajMlOHQMFeL/wTA3MfkJOAa5hdKLgpeuDfDCILwx2vBDLaKNYNA85IbiewALJ0/rYkbOTTF9XEDa45hHOQ7vBdYTrG6Id92ok5H7qU59Ky/3P9Lk7y6fISJA2Gg0S8nTjxQgLiZTI+seNKJrQSPAQCe3unGONZFMsfY0Qjh5dwLOBix7iyMsnhuIkYoUBcNGjPvDseOVZiQYVIyy4wXHhmwpHOI+r48EQExB9CLchjg53P2ZHIG6LuL7JJ4W21LgihQY6COTwYISKRYq8Ejyx6qinYWM1WJPJuM7jI+EVXkD8wV7IV9HiCzOAIKbhAfOi/SCJER0TBBaSp2N5EBK6gSSxM+45GNggpwFhCHhw9DNaIDQwawP5IMhfgTA1ndeEU0ASN8JYEO64F6OOSPBE+NEpNJI43aR+grwY5MPB0w3BFy0MmVTBFv6IIiNBo+mOAjdkTEVFJzFp0iQ1m0TfaCA0vOzQtdBAIiOmiOlRDDpQTH2EKxwPiDK1+TUM0Nr5ovPECBQiDLkZXmxOoaHXCoBbGUmxGHlhZIgRYrq2SKGRrnpEHhedOUJrcDvrdUy8qBvCEvByobNAB49rHKv3YlQMj4Z+Oq8XddErwULwwJuDjl0LjSNHjng6FROeDCSeIr/L+Vwf56wOJHmaCDtGY62f/aEXroNXSQsN3BMhFr18bEK0dXe00PB6wTgv2mZLx6DISMICuqOAwEDjRQY3bj6Ra+UnUXTSP3F6NBA6gbcAi14h8RMLO5kUGX4OA7QEFMxwA8LI0At3rq5LpNDAzQ83Z3g4UI90T2HDiBlJhWhH6ci/SPoiSOGHeJ4GRr4Q6siL0QnRcP9DqCNMgU4TXkI9BROeFXAyOVsMbRR1QFgEXkosI+58+JoWGlhgD23HtEdFPyIdYUZ4KCITTlFXL+oBU6Mu8Jpg1h5CMkgcj1ySG/xwvZlasM7Z5CJthdlimNmHBf7wGAC9wB88YF6EZ1O4HFz9KUVGkjidHg3E2zDCwgWHmQomH+jlrC7c2UgCg4rXFxnyHRDOwUwB3BiHDRum3JomwxJ+DwMkaWKjP4smNIweMM7CcaPEeiVwMWN6pMkONM4qebIbQmcIhaCTxIb1UbBwHTpxzA7AzBGMQDF6RxIokmCRV4QEZhNTwFEHtBEIvd27d6tkXISrEH6AVydSaHgBCfVBOAQeFeSEjBw5MpxwCn4TJ05Uz+FAArHp/BR9/YAFRA28TAg1ok7pePZHLFtBFEYKDS9s5adjUGSkYA2n0EDWPW4GXgkMuN5wMWOKFjwWmG+NGwDc/hAaiKXDuIjvmx7d6BsiXMsYjfsxDJCCmY39VLcfjFIR5/fiiaGtnQxuish8R8zfi6XCW6uPV99jUSu0W1xTEOcYOCDsiWddYBSK7+G5xJRZxPzh7YEXDHYzJeCR04S8BoQ7Mc0RayvAMwmBg44eYgfLhZv0Ujr5I5ERCZUQXM5z1sIUIg0LX5nI3UFYBoJCixesc4O6ICkXbCDGEPqEtweDLq+f/dGSrRA6QdsCNy8e2ufVNRPvcSgy4iUVY79oy9WmWGTUn0NUoAOHKxeiAUloeKIgkuD0xY8bEFzvuOhxo0SDNnUDjFZJv4cBTNgl1TJNzz5KtX5B+T3sAJGMPAvkXGBEjg4MuQ74H9cWPBYYRGCWAPKdkJPlVoeK4//mN79RIQiUjw2zR9CxYvYG8h7gkcQ1jXwQrH1j+tpGZ41Nd+wQPEhmhDdFC2KIHXhUTXeeEL4ITyFhGpuuCxY+RMhaC4znn39ezdgwmSsDUQNPFzwnes2YdNvKz9cpRYafrdNYNz1tFms6YIQJkYH4Mab0YWQFRY+bIGZrIKtZLxCWjlPzaxggHSx4TLsIYG0XuNox2wgjYzwTBYvG4UFaeEonrj94MND5IvnSzXVvIDKQ9IvOGtc0NozWseorZq1B0EDk4FEAmIUEAeTm8Z2WggcHHBAyw4YlySEscDwIHczg0DkGzsGOSWtDbOHeAm8JZhbBs4HkV7zCVuAGNngwnWlvMmx16NAhFUrE8SFo0mUrk8zdKpsiwy2ShsqJtS4HvBpI6MRaCrgh6CVq8ZRD3IDS6Xr3YxjAkHlYbAYR0I9tx2gd+ShePV/IiRCudYRqkHOBUbLOsYKrHQvWYY0MhGjgyTCx4X6DlTHhPcG0aiQpYoq+ftYQki2RHIsZdQjNYl0KeFm8eNhjpNcYHgVdF7BCAjrq7tW6O8jPQXgNnhTkvnltKxP2N1EmRYYJqi6WGbkuh15wBzcZqGm4D/EMB9yAsMATktG8nCkR61QZBnCxEbAozwhgRBq5bLjpg+unNmMxKcxcQbgEOVYQOug8MXBAuADLhSNHxOS0UCyghXo4147RM9ewFgW8BsghghBDLhhWQUW9TG94DhRmiGD6MsJaCAcjRwXsUBdsmOVnMkziPEe9zg+EBu65Wmh4aSvTzN0qnyLDLZKGynEml+Kmg7gtboTwVmCqI6ZvYX0FTInCBZju6Y+GMLBYEvCEALwZ8BrAJY/cDNMbZo1AOMAjibAMBg0YFSPsibUovH54IEINCNfAi+HckHeBkCyeBwIvh9cb7nlYSwYJlJiq6hQaXt7z9P0YeXDwNoFV5GPbvWbj9+NRZPjdQo1T2XBRId6IlRe1wLCg6qwiCVhHAImVyMFAPoYXG2YmINcKrn5MDdVr7qRDaCCBEecfOYMEHPAdNsyu8XqD+ENeCKbqQ+Tozh55aQhZeLEOBs4ZYSM8DA65Ms7EWy008ARlrx8g6LUtEj0eRUaixNK0f+S6HEFazCVNyHlYEvCEwIsvvqjW40CiJZ5lg2mgWmjgaapINEVYwosNU3XxtFDMntDJnTiunn2DDtSrFWmR3I4QMJJNkf+B5zEhPwRhEngvTD9NtaVZJAhR6w0zjRCuxvRvhGtMrxHiRTtw8xgUGW7SNFwWhYZhwCyeBDwigE4bHgz83XbbbTJ8+HCVY4WpmBAaeEwBZptAXHjdaSGvAKEArFQJzyk6UCx9j7wIdBheLdAGcYVQMBJLMXUfCa/wpiBkg9k9prdYs0gQskFyrs59w+w+zLzBg/K4NSdAkWFZq+DMDcsMxuqSQBQC8FBgZV6s6YBnsmC6LGZKYMVRJF3iGTLf+c53wlPWvYaIJ84ifIPZLl26dFGdvBdPK8b9DcICoSLMYEGeGTaIHL36KZ5qigRZr0IkLc0iQd3gXUF4CQuBcaPIyIg2wJkbGWFGnkQACeDaxXNGfvjDHyoBgZkZEBbf+MY3VD7G5MmTVb4BRvGFhYWerNYbywwIRyAUgFCOF0+a1cuWY/YK8mGee+45tdAXZvvo8AieVYJVjE3NaNELGWJRLySYQuRggTRncicSc/UsEtgI+RlI3OUWnQA9GWwZJEACJOARAYgHdErwEMD1r6dcImyC2SRYB8PLp4V6dNpxHQYzSMDk4YcfVuEHCAw8KgGdPUI3ph+PAJGDqcIQN3j2E3Is8D9W9kSeDISFnq7q1VoccYHz+U4UGT43EKtHAiSQWQT0I7+xgidCI5ilgOmreKIrkhqDIDIwWwSiatSoUapDx4alwpHsibCMXs0UXPAcEkytNZmbosPQ8N5gSrE+PsJWeHYMZrDcdNNNYY8GZ5HEf01SZMTPinuSAAmQQMIE0HHhUfJIELz55puVCx6dGhIZMVrHzAmEAdCZYYpmUDYsAw4PBXI/cN54NknksuXgoh9EZ3IVY6x7gaelYi2OyNVUESqBIMJ3yE/BrBPOIom/lVJkxM+Ke5IACZBAwgQwOkfHhMW98Eh0xP0REkDuAUIn8Fxg7RuvZm0kfAIGfxApNMrKylQCLKbPIiSB1Ty9WCocNoGdkIyLkJUzxwIrm6IOX/va1zxbstwgcs+LpsjwHDkPSAIkEBQCSJyEoMBj2bEhpo9OVI+Wo4VOMpUNvDdYzArJklhRVa/UGSk0kAsBcQEvD4SZV2sCxRIaEBmwIdYP4UJbibdOiozEmfEXJEACJNCMADopTLVEoiCmnyI0ApEBb8VXvvIV9QAtLTD+8Ic/qIeP4YnJEBoQIXj2RjqW7PbKlAhJYEYNBNZrr72mpu9iHQ7NCWtzIISUzpBRNKHxwgsvqKRP2NS5yqdX3Gw/DkWG7RZk/UmABHxBAOspPPnkkypJ0Zm8iUez41HtEBlXX321mrKK93hOiRdPL/UFnMZVQxGSACM8JgFLt2OqKHJV4C244oorVG4KQkrjxo1LW7WdQgMLo0E4IiHXDw+eTBuUFA5MkZECPP6UBEiABDQBiIuJEyeGO0h0VvBWYKYCFmzColtY3RMzFjBiT8ej5NNtLd2BQ2hgGXV03Pjs+PHjanZJeXm58m707NkzrVWNVs+0Vsjig1NkWGw8Vp0ESMA/BDACx7M27r//fiUk4LnAw7TuuOMO+f73v6+mYOKpyZi2GcQkT20pduD+abNe1IQiwwvKPAYJkEDGE0CiIhaTQtIivBRf/OIXpX///uqzDz/8UCUPmpyGaRNgCg2brJVaXSkyUuPHX5MACZBAiwTeeustNT0SIgMPG+MWIqCFBtahwEPQsLInt8wjQJGReTblGZEACfiEwJkzZ9QaC1iWGitGcmtKgM9hyvwWQZGR+TbmGZIACXhMAAtt4SFoWNwJq1jike2mn73h8SnycCQQFwGKjLgwcScSIAESSIwAHoaGHAyGSBLjxr0ziwBFRmbZk2dDAiRAAiRAAr4hQJHhG1OwIiRAAiRAAiSQWQQoMjLLnjwbEiABEiABEvANAYoM35iCFSEBEiABEiCBzCJAkZFZ9uTZkAAJkAAJkIBvCFBk+MYUrAgJkAAJkAAJZBYBiozMsifPhgRIgARIgAR8Q4AiwzemYEVIgARIgARIILMIUGRklj15NiRAAiRAAiTgGwIUGb4xBStCAiRAAiRAAplFgCIjs+zJsyEBEiABEiAB3xCgyPCNKVgREiABEiABEsgsAhQZmWVPT8/m4sWL8vbbb6unS44ePVrOnTsnb731lvTp00f9Ob/Dg6I+/PBD6dy5sxQXF3taTxMHq6yslPfee0+d5+DBg6W8vFwOHjwoV155pdTW1oa/GzhwoLzzzjuKzZgxY6SgoMBEdTwrs76+vsn54MBvvvmmdOjQQS6//HJ59913w+eanZ3dpA3k5uZ6Vk8TB4q0+alTp2K2d5zr0aNH5cKFCzJgwAAT1fG0TLTtPXv2KBt3795d2RmPsUebPn78ePi7jh07qvZQV1en7gloF9yCTYAiI9j2T+ns0XGiQ3311VeVeMBN6K677pJnn31WbrnlFiksLFTfde3aVYqKitTnV111lYwbNy6l4/rhxxUVFUow4FHeOFcIjvHjx8vWrVvlM5/5TPi7KVOmqCdx7tu3T3U6+M7mDcLy7Nmz4fPB+6uvvloJj/79+0uPHj3C3910000CobFt2zYlLNEh2bw5bf7lL39ZfvWrX8Vs7yNGjJB169YpAYprwvbt8OHD0rZtW9m8ebNcf/31cvLkSendu7d88MEHyq76O1zbuCfYbmvb7eWn+lNk+MkaFtaloaFBtmzZokbwu3btksmTJ8szzzwjw4cPl2HDhqnvrrvuOtUB7dixQ51hJogMnMfp06flZz/7mVxzzTXqxlpSUqJExwMPPCA1NTXqu/vvv1896vuFF15QYitTbr76fD7++GO54447pLS0NGxb/d2oUaPkqaeekr1798rXv/71jBjVapvfe++98uKLL8Zs74cOHZK8vDw1yr/99tvTcmW/PrPpYa9+LLVqwJsBwYhrGwIbwhFt/Ktf/ary4uE7XNu4/jHogLhCm+cWbAIUGRlk/+u/8n1PzuaV//5m+DhaOIwdO1aN7O655x55/vnnZeTIkXLgwIEmosKUyPjHp66Tj469ZvzcB3a7Vubf+6o6DkTFpk2b5LbbblOjOozuMXr96U9/Kl/4whdU54rvMLIvKyuT3bt3y+c+9zkVWnJzO/jN9m4WF7OsPt8/F/7OeT5PP/20TJo0SYVFECKA9yryXF9//XUjne3a668zfu5/9UrI3pE2R1ggVntH21+8eLESVVVVVfKtb31LefLc2iLFg1vlRpbjFCXwWj755JPypS99SdkXIqNbt27y61//Wj7/+c+Hv2vfPtQe33//feXZvPvuu01Vj+VaQoAiwxJDxVNNr0UGbiJLlixRggJhAORjYPSGUTy8F9/97nfVd3feeafKXcBNCh3Rfffd5+qoNh0i4yc/+Ym8/PLLSljg/CAqevbsKYMGDZL9+/eHv8Mo/3vf+57y5Nxwww1y6623xmPKuPfxWmQcO3ZMvv3tb4fPB7bWuQdoA7C5PtdevXqpMNKRI0dU+xgyZEjc5xXPjl6LDKfN0YYhpmO1d+QjIIcDHh63PRleiwzkV6xevVp5K9De4a3AuUNoffrTn1YhQv0dQikQIQivoO1fdtll8ZiS+2QwAYqMDDYuT40ESCC4BNwOlwSXJM88FQIUGanQ429JgARIgARIgARiEqDIYOMgARIgARIgARIwQoAiwwhWFkoCJEACJEACJECRwTZAAiRAAiRAAiRghABFhhGsLJQESIAESIAESIAig22ABEiABEiABEjACAGKDCNYWSgJkAAJkAAJkABFBtsACZAACZAACZCAEQIUGUawslASIAESIAESIAGKDLYBEiABEiABEiABIwQoMoxgZaEkQAIkQAIkQAIUGWwDJEACJEACJEACRghQZBjBykJJgARIgARIgAQoMtgGSIAESIAESIAEjBCgyDCClYWSAAmQAAmQAAlQZLANkAAJkAAJkAAJGCFAkWEEKwslARIgARIgARKgyGAbIAESIAESIAESMEKAIsMIVhZKAiRAAiRAAiRAkcE2QAIkQAIkQAIkYIQARYYRrCyUBEiABEiABEiAIoNtgARIgARIgARIwAgBigwjWFkoCZAACZAACZAARQbbAAmQAAmQAAmQgBECFBlGsLJQEiABEiABEiABigy2ARIgARIgARIgASMEKDKMYGWhJEACJEACJEACFBlsAyRAAiRAAiRAAkYIUGQYwcpCSYAESIAESIAEKDLYBkiABEiABEiABIwQoMgwgpWFkgAJkAAJkAAJUGSwDZAACZAACZAACRghQJFhBCsLJQESIAESIAESoMhgGyABEiABEiABEjBCgCLDCFYWSgIkQAIkQAIkQJHBNkACJEACJEACJGCEAEWGEawslARIgARIgARIgCKDbYAESIAESIAESMAIAYoMI1hZKAmQAAmQAAmQAEUG2wAJkAAJkAAJkIARAhQZRrCyUBIgARIgARIgAYoMtgESIAESIAESIAEjBCgyjGBloSRAAiRAAiRAAhQZbAMkQAIkQAIkQAJGCFBkGMHKQkmABEiABEiABCgy2AZIgARIgARIgASMEKDIMIKVhZIACZAACZAACVBksA2QAAmQAAmQAAkYIUCRYQQrCyUBEiABEiABEqDIYBsgARIgARIgARIwQoAiwwhWFkoCJEACJEACJECRwTZAAiRAAiRAAiRghEBYZCxbtuzFrKysm4wchYWSAAmQAAmQAAkEjkBDQ8NL/x/UIfxNa7ICnQAAAABJRU5ErkJggg=="/>
        <xdr:cNvSpPr>
          <a:spLocks noChangeAspect="1" noChangeArrowheads="1"/>
        </xdr:cNvSpPr>
      </xdr:nvSpPr>
      <xdr:spPr bwMode="auto">
        <a:xfrm>
          <a:off x="6896100" y="447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3</xdr:row>
      <xdr:rowOff>76200</xdr:rowOff>
    </xdr:from>
    <xdr:to>
      <xdr:col>9</xdr:col>
      <xdr:colOff>100721</xdr:colOff>
      <xdr:row>30</xdr:row>
      <xdr:rowOff>58556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23875"/>
          <a:ext cx="6082421" cy="4354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30</xdr:row>
      <xdr:rowOff>66675</xdr:rowOff>
    </xdr:from>
    <xdr:to>
      <xdr:col>9</xdr:col>
      <xdr:colOff>104775</xdr:colOff>
      <xdr:row>57</xdr:row>
      <xdr:rowOff>42182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886325"/>
          <a:ext cx="6086475" cy="4347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I37"/>
  <sheetViews>
    <sheetView showGridLines="0" tabSelected="1" showWhiteSpace="0" zoomScaleNormal="100" workbookViewId="0"/>
  </sheetViews>
  <sheetFormatPr baseColWidth="10" defaultColWidth="11.42578125" defaultRowHeight="15.75" x14ac:dyDescent="0.25"/>
  <cols>
    <col min="1" max="1" width="0.5703125" style="343" customWidth="1"/>
    <col min="2" max="6" width="10.85546875" style="343" customWidth="1"/>
    <col min="7" max="7" width="5.7109375" style="343" customWidth="1"/>
    <col min="8" max="8" width="5.42578125" style="343" customWidth="1"/>
    <col min="9" max="9" width="13.28515625" style="343" customWidth="1"/>
    <col min="10" max="16384" width="11.42578125" style="343"/>
  </cols>
  <sheetData>
    <row r="1" ht="2.25" customHeight="1" x14ac:dyDescent="0.25"/>
    <row r="7" ht="9.9499999999999993" customHeight="1" x14ac:dyDescent="0.25"/>
    <row r="8" ht="9.9499999999999993" customHeight="1" x14ac:dyDescent="0.25"/>
    <row r="9" ht="14.25" customHeight="1" x14ac:dyDescent="0.25"/>
    <row r="10" ht="12" customHeight="1" x14ac:dyDescent="0.25"/>
    <row r="37" spans="6:9" ht="26.25" x14ac:dyDescent="0.6">
      <c r="F37" s="344"/>
      <c r="I37" s="345" t="s">
        <v>0</v>
      </c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7" orientation="portrait" horizontalDpi="4294967292" verticalDpi="4294967292" r:id="rId1"/>
  <headerFooter>
    <oddHeader>&amp;L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P51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8.28515625" customWidth="1"/>
    <col min="3" max="3" width="21.85546875" bestFit="1" customWidth="1"/>
    <col min="4" max="16" width="9.7109375" customWidth="1"/>
  </cols>
  <sheetData>
    <row r="1" spans="2:16" ht="2.25" customHeight="1" x14ac:dyDescent="0.2"/>
    <row r="2" spans="2:16" ht="20.25" customHeight="1" x14ac:dyDescent="0.2">
      <c r="B2" s="440" t="s">
        <v>93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2:16" ht="18.75" thickBo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3.5" thickBot="1" x14ac:dyDescent="0.25">
      <c r="B4" s="8"/>
      <c r="C4" s="8"/>
      <c r="D4" s="33" t="s">
        <v>59</v>
      </c>
      <c r="E4" s="33" t="s">
        <v>60</v>
      </c>
      <c r="F4" s="33" t="s">
        <v>61</v>
      </c>
      <c r="G4" s="33" t="s">
        <v>62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67</v>
      </c>
      <c r="M4" s="33" t="s">
        <v>68</v>
      </c>
      <c r="N4" s="33" t="s">
        <v>69</v>
      </c>
      <c r="O4" s="311" t="s">
        <v>70</v>
      </c>
      <c r="P4" s="317" t="s">
        <v>78</v>
      </c>
    </row>
    <row r="5" spans="2:16" ht="13.5" thickBot="1" x14ac:dyDescent="0.25">
      <c r="B5" s="453">
        <v>2022</v>
      </c>
      <c r="C5" s="30" t="s">
        <v>84</v>
      </c>
      <c r="D5" s="50">
        <v>3.294664273107152</v>
      </c>
      <c r="E5" s="50">
        <v>3.3736723624771487</v>
      </c>
      <c r="F5" s="50">
        <v>3.4026379151081971</v>
      </c>
      <c r="G5" s="50">
        <v>3.3382302378645328</v>
      </c>
      <c r="H5" s="50">
        <v>3.1574394463667819</v>
      </c>
      <c r="I5" s="50">
        <v>3.2192122320093071</v>
      </c>
      <c r="J5" s="50">
        <v>3.0167274213879329</v>
      </c>
      <c r="K5" s="50">
        <v>2.9785222207213291</v>
      </c>
      <c r="L5" s="50">
        <v>3.4601628121510299</v>
      </c>
      <c r="M5" s="50">
        <v>3.7293060234039497</v>
      </c>
      <c r="N5" s="50">
        <v>3.4888335105791972</v>
      </c>
      <c r="O5" s="329">
        <v>3.5467868857756879</v>
      </c>
      <c r="P5" s="332">
        <v>3.3375822931356924</v>
      </c>
    </row>
    <row r="6" spans="2:16" ht="13.5" thickBot="1" x14ac:dyDescent="0.25">
      <c r="B6" s="453"/>
      <c r="C6" s="30" t="s">
        <v>85</v>
      </c>
      <c r="D6" s="50">
        <v>2.9220534326962242</v>
      </c>
      <c r="E6" s="50">
        <v>3.0186284730091102</v>
      </c>
      <c r="F6" s="50">
        <v>3.0558626224692218</v>
      </c>
      <c r="G6" s="50">
        <v>2.9350170349764011</v>
      </c>
      <c r="H6" s="50">
        <v>2.7072920671536589</v>
      </c>
      <c r="I6" s="50">
        <v>2.7389064317766327</v>
      </c>
      <c r="J6" s="50">
        <v>2.6079106053895682</v>
      </c>
      <c r="K6" s="50">
        <v>2.8012292313926785</v>
      </c>
      <c r="L6" s="50">
        <v>3.0312838854812347</v>
      </c>
      <c r="M6" s="50">
        <v>3.0731652804163541</v>
      </c>
      <c r="N6" s="50">
        <v>2.9856668941762829</v>
      </c>
      <c r="O6" s="329">
        <v>2.9198377688367509</v>
      </c>
      <c r="P6" s="332">
        <v>2.9036035521126724</v>
      </c>
    </row>
    <row r="7" spans="2:16" ht="13.5" thickBot="1" x14ac:dyDescent="0.25">
      <c r="B7" s="453"/>
      <c r="C7" s="31" t="s">
        <v>86</v>
      </c>
      <c r="D7" s="51">
        <v>6.2167177058033758</v>
      </c>
      <c r="E7" s="51">
        <v>6.3923008354862585</v>
      </c>
      <c r="F7" s="51">
        <v>6.4585005375774189</v>
      </c>
      <c r="G7" s="51">
        <v>6.2732472728409334</v>
      </c>
      <c r="H7" s="51">
        <v>5.8647315135204412</v>
      </c>
      <c r="I7" s="51">
        <v>5.9581186637859398</v>
      </c>
      <c r="J7" s="51">
        <v>5.6246380267775011</v>
      </c>
      <c r="K7" s="51">
        <v>5.7797514521140076</v>
      </c>
      <c r="L7" s="51">
        <v>6.4914466976322647</v>
      </c>
      <c r="M7" s="51">
        <v>6.8024713038203037</v>
      </c>
      <c r="N7" s="51">
        <v>6.4745004047554797</v>
      </c>
      <c r="O7" s="330">
        <v>6.4666246546124384</v>
      </c>
      <c r="P7" s="333">
        <v>6.2411858452483653</v>
      </c>
    </row>
    <row r="8" spans="2:16" ht="13.5" thickBot="1" x14ac:dyDescent="0.25">
      <c r="B8" s="453"/>
      <c r="C8" s="30" t="s">
        <v>87</v>
      </c>
      <c r="D8" s="50">
        <v>15.020591651706919</v>
      </c>
      <c r="E8" s="50">
        <v>14.815150553717386</v>
      </c>
      <c r="F8" s="50">
        <v>14.800793494556082</v>
      </c>
      <c r="G8" s="50">
        <v>14.428156159159816</v>
      </c>
      <c r="H8" s="50">
        <v>14.162821991541716</v>
      </c>
      <c r="I8" s="50">
        <v>13.784277879341865</v>
      </c>
      <c r="J8" s="50">
        <v>13.949170442544203</v>
      </c>
      <c r="K8" s="50">
        <v>13.852492232878562</v>
      </c>
      <c r="L8" s="50">
        <v>13.996018708831668</v>
      </c>
      <c r="M8" s="50">
        <v>14.14134963840419</v>
      </c>
      <c r="N8" s="50">
        <v>14.444215171187759</v>
      </c>
      <c r="O8" s="329">
        <v>14.557176789955887</v>
      </c>
      <c r="P8" s="332">
        <v>14.343495835000351</v>
      </c>
    </row>
    <row r="9" spans="2:16" ht="13.5" thickBot="1" x14ac:dyDescent="0.25">
      <c r="B9" s="453"/>
      <c r="C9" s="30" t="s">
        <v>88</v>
      </c>
      <c r="D9" s="50">
        <v>22.376261521519407</v>
      </c>
      <c r="E9" s="50">
        <v>22.411578963271843</v>
      </c>
      <c r="F9" s="50">
        <v>22.314762935929856</v>
      </c>
      <c r="G9" s="50">
        <v>21.934485668740038</v>
      </c>
      <c r="H9" s="50">
        <v>21.695181340510061</v>
      </c>
      <c r="I9" s="50">
        <v>21.322918397872694</v>
      </c>
      <c r="J9" s="50">
        <v>21.297652710114811</v>
      </c>
      <c r="K9" s="50">
        <v>21.344387410509253</v>
      </c>
      <c r="L9" s="50">
        <v>21.775720597517356</v>
      </c>
      <c r="M9" s="50">
        <v>21.469052826513835</v>
      </c>
      <c r="N9" s="50">
        <v>21.242519960000635</v>
      </c>
      <c r="O9" s="329">
        <v>20.634382018840789</v>
      </c>
      <c r="P9" s="332">
        <v>21.667169541471221</v>
      </c>
    </row>
    <row r="10" spans="2:16" ht="13.5" thickBot="1" x14ac:dyDescent="0.25">
      <c r="B10" s="453"/>
      <c r="C10" s="31" t="s">
        <v>89</v>
      </c>
      <c r="D10" s="51">
        <v>37.396853173226326</v>
      </c>
      <c r="E10" s="51">
        <v>37.226729516989231</v>
      </c>
      <c r="F10" s="51">
        <v>37.115556430485938</v>
      </c>
      <c r="G10" s="51">
        <v>36.36264182789985</v>
      </c>
      <c r="H10" s="51">
        <v>35.85800333205178</v>
      </c>
      <c r="I10" s="51">
        <v>35.107196277214555</v>
      </c>
      <c r="J10" s="51">
        <v>35.246823152659012</v>
      </c>
      <c r="K10" s="51">
        <v>35.196879643387817</v>
      </c>
      <c r="L10" s="51">
        <v>35.771739306349026</v>
      </c>
      <c r="M10" s="51">
        <v>35.610402464918025</v>
      </c>
      <c r="N10" s="51">
        <v>35.686735131188392</v>
      </c>
      <c r="O10" s="330">
        <v>35.191558808796678</v>
      </c>
      <c r="P10" s="333">
        <v>36.010665376471572</v>
      </c>
    </row>
    <row r="11" spans="2:16" ht="13.5" thickBot="1" x14ac:dyDescent="0.25">
      <c r="B11" s="453"/>
      <c r="C11" s="30" t="s">
        <v>90</v>
      </c>
      <c r="D11" s="50">
        <v>24.181990978895442</v>
      </c>
      <c r="E11" s="50">
        <v>23.892187523606641</v>
      </c>
      <c r="F11" s="50">
        <v>24.010781834426155</v>
      </c>
      <c r="G11" s="50">
        <v>24.536617385052981</v>
      </c>
      <c r="H11" s="50">
        <v>24.859028578751762</v>
      </c>
      <c r="I11" s="50">
        <v>25.080604952634204</v>
      </c>
      <c r="J11" s="50">
        <v>25.200149899499198</v>
      </c>
      <c r="K11" s="50">
        <v>25.160407942725922</v>
      </c>
      <c r="L11" s="50">
        <v>24.439625176002203</v>
      </c>
      <c r="M11" s="50">
        <v>24.448027586647296</v>
      </c>
      <c r="N11" s="50">
        <v>24.502785670068729</v>
      </c>
      <c r="O11" s="329">
        <v>24.942233425436683</v>
      </c>
      <c r="P11" s="332">
        <v>24.588850002857747</v>
      </c>
    </row>
    <row r="12" spans="2:16" ht="13.5" thickBot="1" x14ac:dyDescent="0.25">
      <c r="B12" s="453"/>
      <c r="C12" s="30" t="s">
        <v>91</v>
      </c>
      <c r="D12" s="50">
        <v>32.204438142074856</v>
      </c>
      <c r="E12" s="50">
        <v>32.488782123917872</v>
      </c>
      <c r="F12" s="50">
        <v>32.415161197510486</v>
      </c>
      <c r="G12" s="50">
        <v>32.827493514206232</v>
      </c>
      <c r="H12" s="50">
        <v>33.418236575676019</v>
      </c>
      <c r="I12" s="50">
        <v>33.854080106365295</v>
      </c>
      <c r="J12" s="50">
        <v>33.92838892106429</v>
      </c>
      <c r="K12" s="50">
        <v>33.862960961772252</v>
      </c>
      <c r="L12" s="50">
        <v>33.297188820016508</v>
      </c>
      <c r="M12" s="50">
        <v>33.139098644614378</v>
      </c>
      <c r="N12" s="50">
        <v>33.335978793987394</v>
      </c>
      <c r="O12" s="329">
        <v>33.3995831111542</v>
      </c>
      <c r="P12" s="332">
        <v>33.159298775422315</v>
      </c>
    </row>
    <row r="13" spans="2:16" ht="13.5" thickBot="1" x14ac:dyDescent="0.25">
      <c r="B13" s="455"/>
      <c r="C13" s="43" t="s">
        <v>92</v>
      </c>
      <c r="D13" s="376">
        <v>56.386429120970298</v>
      </c>
      <c r="E13" s="376">
        <v>56.380969647524509</v>
      </c>
      <c r="F13" s="376">
        <v>56.42594303193664</v>
      </c>
      <c r="G13" s="376">
        <v>57.364110899259217</v>
      </c>
      <c r="H13" s="376">
        <v>58.277265154427781</v>
      </c>
      <c r="I13" s="376">
        <v>58.934685058999499</v>
      </c>
      <c r="J13" s="376">
        <v>59.128538820563492</v>
      </c>
      <c r="K13" s="376">
        <v>59.02336890449817</v>
      </c>
      <c r="L13" s="376">
        <v>57.736813996018711</v>
      </c>
      <c r="M13" s="376">
        <v>57.587126231261678</v>
      </c>
      <c r="N13" s="376">
        <v>57.838764464056126</v>
      </c>
      <c r="O13" s="377">
        <v>58.341816536590883</v>
      </c>
      <c r="P13" s="378">
        <v>57.748148778280061</v>
      </c>
    </row>
    <row r="14" spans="2:16" ht="14.25" thickTop="1" thickBot="1" x14ac:dyDescent="0.25">
      <c r="B14" s="452">
        <v>2023</v>
      </c>
      <c r="C14" s="42" t="s">
        <v>84</v>
      </c>
      <c r="D14" s="64">
        <v>3.5669245979230566</v>
      </c>
      <c r="E14" s="64">
        <v>3.6067334112370908</v>
      </c>
      <c r="F14" s="64">
        <v>3.7636151452282158</v>
      </c>
      <c r="G14" s="64">
        <v>3.6471192563257055</v>
      </c>
      <c r="H14" s="64">
        <v>3.4245755612166389</v>
      </c>
      <c r="I14" s="64">
        <v>3.4398122435817045</v>
      </c>
      <c r="J14" s="64">
        <v>3.3423517935692857</v>
      </c>
      <c r="K14" s="64">
        <v>3.6771597111196868</v>
      </c>
      <c r="L14" s="64">
        <v>3.9139464295223387</v>
      </c>
      <c r="M14" s="64">
        <v>4.0253505560544314</v>
      </c>
      <c r="N14" s="64">
        <v>4.1632174392935983</v>
      </c>
      <c r="O14" s="328">
        <v>3.6847242557345048</v>
      </c>
      <c r="P14" s="331">
        <v>3.688393280522658</v>
      </c>
    </row>
    <row r="15" spans="2:16" ht="13.5" thickBot="1" x14ac:dyDescent="0.25">
      <c r="B15" s="453"/>
      <c r="C15" s="30" t="s">
        <v>85</v>
      </c>
      <c r="D15" s="50">
        <v>3.0297840539320244</v>
      </c>
      <c r="E15" s="50">
        <v>3.1882639042415439</v>
      </c>
      <c r="F15" s="50">
        <v>3.2011799792531122</v>
      </c>
      <c r="G15" s="50">
        <v>3.0340187907007574</v>
      </c>
      <c r="H15" s="50">
        <v>2.9133683256680745</v>
      </c>
      <c r="I15" s="50">
        <v>2.8683017718616193</v>
      </c>
      <c r="J15" s="50">
        <v>2.9153553089282758</v>
      </c>
      <c r="K15" s="50">
        <v>3.0413289964533141</v>
      </c>
      <c r="L15" s="50">
        <v>3.4062871647407564</v>
      </c>
      <c r="M15" s="50">
        <v>3.4019479173861988</v>
      </c>
      <c r="N15" s="50">
        <v>3.5026903973509933</v>
      </c>
      <c r="O15" s="329">
        <v>3.1095307815659208</v>
      </c>
      <c r="P15" s="332">
        <v>3.1354618038695241</v>
      </c>
    </row>
    <row r="16" spans="2:16" ht="13.5" thickBot="1" x14ac:dyDescent="0.25">
      <c r="B16" s="453"/>
      <c r="C16" s="31" t="s">
        <v>86</v>
      </c>
      <c r="D16" s="51">
        <v>6.5967086518550815</v>
      </c>
      <c r="E16" s="51">
        <v>6.7949973154786347</v>
      </c>
      <c r="F16" s="51">
        <v>6.964795124481328</v>
      </c>
      <c r="G16" s="51">
        <v>6.6811380470264634</v>
      </c>
      <c r="H16" s="51">
        <v>6.3379438868847133</v>
      </c>
      <c r="I16" s="51">
        <v>6.3081140154433237</v>
      </c>
      <c r="J16" s="51">
        <v>6.2577071024975615</v>
      </c>
      <c r="K16" s="51">
        <v>6.7184887075730009</v>
      </c>
      <c r="L16" s="51">
        <v>7.3202335942630956</v>
      </c>
      <c r="M16" s="51">
        <v>7.4272984734406302</v>
      </c>
      <c r="N16" s="51">
        <v>7.6659078366445916</v>
      </c>
      <c r="O16" s="330">
        <v>6.7942550373004256</v>
      </c>
      <c r="P16" s="333">
        <v>6.8238550843921821</v>
      </c>
    </row>
    <row r="17" spans="2:16" ht="13.5" thickBot="1" x14ac:dyDescent="0.25">
      <c r="B17" s="453"/>
      <c r="C17" s="30" t="s">
        <v>87</v>
      </c>
      <c r="D17" s="50">
        <v>14.575970356069687</v>
      </c>
      <c r="E17" s="50">
        <v>14.276916274515997</v>
      </c>
      <c r="F17" s="50">
        <v>13.856651970954356</v>
      </c>
      <c r="G17" s="50">
        <v>13.625743591443106</v>
      </c>
      <c r="H17" s="50">
        <v>13.382003453640856</v>
      </c>
      <c r="I17" s="50">
        <v>13.164448107207482</v>
      </c>
      <c r="J17" s="50">
        <v>12.951613200080983</v>
      </c>
      <c r="K17" s="50">
        <v>12.909568700957422</v>
      </c>
      <c r="L17" s="50">
        <v>12.952411381507712</v>
      </c>
      <c r="M17" s="50">
        <v>13.146715479726463</v>
      </c>
      <c r="N17" s="50">
        <v>12.979442604856512</v>
      </c>
      <c r="O17" s="329">
        <v>13.26779613748867</v>
      </c>
      <c r="P17" s="332">
        <v>13.450916117603672</v>
      </c>
    </row>
    <row r="18" spans="2:16" ht="13.5" thickBot="1" x14ac:dyDescent="0.25">
      <c r="B18" s="453"/>
      <c r="C18" s="30" t="s">
        <v>88</v>
      </c>
      <c r="D18" s="50">
        <v>21.365738217938937</v>
      </c>
      <c r="E18" s="50">
        <v>21.367210940214129</v>
      </c>
      <c r="F18" s="50">
        <v>21.00136151452282</v>
      </c>
      <c r="G18" s="50">
        <v>20.953122669803975</v>
      </c>
      <c r="H18" s="50">
        <v>20.791943784301321</v>
      </c>
      <c r="I18" s="50">
        <v>20.187398104520128</v>
      </c>
      <c r="J18" s="50">
        <v>19.952883146522371</v>
      </c>
      <c r="K18" s="50">
        <v>19.966187037139129</v>
      </c>
      <c r="L18" s="50">
        <v>20.15904290253297</v>
      </c>
      <c r="M18" s="50">
        <v>20.389238101816673</v>
      </c>
      <c r="N18" s="50">
        <v>20.141763245033111</v>
      </c>
      <c r="O18" s="329">
        <v>19.859861953566199</v>
      </c>
      <c r="P18" s="332">
        <v>20.537780328284374</v>
      </c>
    </row>
    <row r="19" spans="2:16" ht="13.5" thickBot="1" x14ac:dyDescent="0.25">
      <c r="B19" s="453"/>
      <c r="C19" s="31" t="s">
        <v>89</v>
      </c>
      <c r="D19" s="51">
        <v>35.941708574008622</v>
      </c>
      <c r="E19" s="51">
        <v>35.644127214730126</v>
      </c>
      <c r="F19" s="51">
        <v>34.858013485477173</v>
      </c>
      <c r="G19" s="51">
        <v>34.578866261247079</v>
      </c>
      <c r="H19" s="51">
        <v>34.173947237942173</v>
      </c>
      <c r="I19" s="51">
        <v>33.351846211727612</v>
      </c>
      <c r="J19" s="51">
        <v>32.904496346603352</v>
      </c>
      <c r="K19" s="51">
        <v>32.875755738096551</v>
      </c>
      <c r="L19" s="51">
        <v>33.111454284040683</v>
      </c>
      <c r="M19" s="51">
        <v>33.53595358154314</v>
      </c>
      <c r="N19" s="51">
        <v>33.12120584988962</v>
      </c>
      <c r="O19" s="330">
        <v>33.127658091054869</v>
      </c>
      <c r="P19" s="333">
        <v>33.988696445888046</v>
      </c>
    </row>
    <row r="20" spans="2:16" ht="13.5" thickBot="1" x14ac:dyDescent="0.25">
      <c r="B20" s="453"/>
      <c r="C20" s="30" t="s">
        <v>90</v>
      </c>
      <c r="D20" s="50">
        <v>24.138628968223077</v>
      </c>
      <c r="E20" s="50">
        <v>23.832233205950164</v>
      </c>
      <c r="F20" s="50">
        <v>23.941584543568464</v>
      </c>
      <c r="G20" s="50">
        <v>24.129645893055393</v>
      </c>
      <c r="H20" s="50">
        <v>24.387491665099422</v>
      </c>
      <c r="I20" s="50">
        <v>24.798896393571852</v>
      </c>
      <c r="J20" s="50">
        <v>25.065797949680672</v>
      </c>
      <c r="K20" s="50">
        <v>24.878254957090615</v>
      </c>
      <c r="L20" s="50">
        <v>24.381844968670677</v>
      </c>
      <c r="M20" s="50">
        <v>24.031221938246873</v>
      </c>
      <c r="N20" s="50">
        <v>24.272213024282561</v>
      </c>
      <c r="O20" s="329">
        <v>24.905877431499686</v>
      </c>
      <c r="P20" s="332">
        <v>24.37953626663743</v>
      </c>
    </row>
    <row r="21" spans="2:16" ht="13.5" thickBot="1" x14ac:dyDescent="0.25">
      <c r="B21" s="453"/>
      <c r="C21" s="30" t="s">
        <v>91</v>
      </c>
      <c r="D21" s="50">
        <v>33.322953805913215</v>
      </c>
      <c r="E21" s="50">
        <v>33.728642263841074</v>
      </c>
      <c r="F21" s="50">
        <v>34.235606846473026</v>
      </c>
      <c r="G21" s="50">
        <v>34.610349798671066</v>
      </c>
      <c r="H21" s="50">
        <v>35.100617210073686</v>
      </c>
      <c r="I21" s="50">
        <v>35.541143379257214</v>
      </c>
      <c r="J21" s="50">
        <v>35.771998601218414</v>
      </c>
      <c r="K21" s="50">
        <v>35.527500597239836</v>
      </c>
      <c r="L21" s="50">
        <v>35.186467153025539</v>
      </c>
      <c r="M21" s="50">
        <v>35.005526006769358</v>
      </c>
      <c r="N21" s="50">
        <v>34.940673289183223</v>
      </c>
      <c r="O21" s="329">
        <v>35.172209440145018</v>
      </c>
      <c r="P21" s="332">
        <v>34.807912203082346</v>
      </c>
    </row>
    <row r="22" spans="2:16" ht="13.5" thickBot="1" x14ac:dyDescent="0.25">
      <c r="B22" s="453"/>
      <c r="C22" s="31" t="s">
        <v>92</v>
      </c>
      <c r="D22" s="51">
        <v>57.461582774136289</v>
      </c>
      <c r="E22" s="51">
        <v>57.560875469791242</v>
      </c>
      <c r="F22" s="51">
        <v>58.177191390041486</v>
      </c>
      <c r="G22" s="51">
        <v>58.739995691726463</v>
      </c>
      <c r="H22" s="51">
        <v>59.488108875173111</v>
      </c>
      <c r="I22" s="51">
        <v>60.340039772829066</v>
      </c>
      <c r="J22" s="51">
        <v>60.837796550899085</v>
      </c>
      <c r="K22" s="51">
        <v>60.405755554330455</v>
      </c>
      <c r="L22" s="51">
        <v>59.568312121696216</v>
      </c>
      <c r="M22" s="51">
        <v>59.036747945016231</v>
      </c>
      <c r="N22" s="51">
        <v>59.212886313465788</v>
      </c>
      <c r="O22" s="330">
        <v>60.0780868716447</v>
      </c>
      <c r="P22" s="333">
        <v>59.187448469719776</v>
      </c>
    </row>
    <row r="23" spans="2:16" ht="14.25" thickTop="1" thickBot="1" x14ac:dyDescent="0.25">
      <c r="B23" s="452">
        <v>2024</v>
      </c>
      <c r="C23" s="42" t="s">
        <v>84</v>
      </c>
      <c r="D23" s="64">
        <v>3.74</v>
      </c>
      <c r="E23" s="64">
        <v>3.6967791280700264</v>
      </c>
      <c r="F23" s="64">
        <v>3.6605917406487256</v>
      </c>
      <c r="G23" s="64">
        <v>3.5428268363829223</v>
      </c>
      <c r="H23" s="64">
        <v>3.5139975148015496</v>
      </c>
      <c r="I23" s="64">
        <v>3.6463838139815792</v>
      </c>
      <c r="J23" s="64">
        <v>3.5774014340362545</v>
      </c>
      <c r="K23" s="64">
        <v>3.6556266106709936</v>
      </c>
      <c r="L23" s="64">
        <v>4.146763071318377</v>
      </c>
      <c r="M23" s="64">
        <v>4.248122351743076</v>
      </c>
      <c r="N23" s="64">
        <v>4.0917068889863977</v>
      </c>
      <c r="O23" s="328">
        <v>3.7984204588191051</v>
      </c>
      <c r="P23" s="331">
        <v>3.7759000234509155</v>
      </c>
    </row>
    <row r="24" spans="2:16" ht="13.5" thickBot="1" x14ac:dyDescent="0.25">
      <c r="B24" s="453"/>
      <c r="C24" s="30" t="s">
        <v>85</v>
      </c>
      <c r="D24" s="50">
        <v>3.15</v>
      </c>
      <c r="E24" s="50">
        <v>3.225970935667545</v>
      </c>
      <c r="F24" s="50">
        <v>3.196719887419865</v>
      </c>
      <c r="G24" s="50">
        <v>3.0548926014319808</v>
      </c>
      <c r="H24" s="50">
        <v>2.9877201958921131</v>
      </c>
      <c r="I24" s="50">
        <v>2.9971312094217124</v>
      </c>
      <c r="J24" s="50">
        <v>3.0622248707252839</v>
      </c>
      <c r="K24" s="50">
        <v>3.1039419681206453</v>
      </c>
      <c r="L24" s="50">
        <v>3.399565063846397</v>
      </c>
      <c r="M24" s="50">
        <v>3.6043572350833801</v>
      </c>
      <c r="N24" s="50">
        <v>3.4828872312417727</v>
      </c>
      <c r="O24" s="329">
        <v>3.2531026701767582</v>
      </c>
      <c r="P24" s="332">
        <v>3.2102034177818464</v>
      </c>
    </row>
    <row r="25" spans="2:16" ht="13.5" thickBot="1" x14ac:dyDescent="0.25">
      <c r="B25" s="453"/>
      <c r="C25" s="31" t="s">
        <v>86</v>
      </c>
      <c r="D25" s="51">
        <v>6.89</v>
      </c>
      <c r="E25" s="51">
        <v>6.9227500637375714</v>
      </c>
      <c r="F25" s="51">
        <v>6.8573116280685902</v>
      </c>
      <c r="G25" s="51">
        <v>6.5977194378149031</v>
      </c>
      <c r="H25" s="51">
        <v>6.5017177106936632</v>
      </c>
      <c r="I25" s="51">
        <v>6.6435150234032916</v>
      </c>
      <c r="J25" s="51">
        <v>6.6396263047615385</v>
      </c>
      <c r="K25" s="51">
        <v>6.7595685787916384</v>
      </c>
      <c r="L25" s="51">
        <v>7.5463281351647744</v>
      </c>
      <c r="M25" s="51">
        <v>7.8524795868264565</v>
      </c>
      <c r="N25" s="51">
        <v>7.5745941202281699</v>
      </c>
      <c r="O25" s="330">
        <v>7.0515231289958633</v>
      </c>
      <c r="P25" s="333">
        <v>6.9861034412327623</v>
      </c>
    </row>
    <row r="26" spans="2:16" ht="13.5" thickBot="1" x14ac:dyDescent="0.25">
      <c r="B26" s="453"/>
      <c r="C26" s="30" t="s">
        <v>87</v>
      </c>
      <c r="D26" s="50">
        <v>13.36</v>
      </c>
      <c r="E26" s="50">
        <v>13.327101215263024</v>
      </c>
      <c r="F26" s="50">
        <v>13.276811619381851</v>
      </c>
      <c r="G26" s="50">
        <v>12.946168125165739</v>
      </c>
      <c r="H26" s="50">
        <v>12.703749725897231</v>
      </c>
      <c r="I26" s="50">
        <v>12.545296693341387</v>
      </c>
      <c r="J26" s="50">
        <v>12.250821783510505</v>
      </c>
      <c r="K26" s="50">
        <v>12.429130476281378</v>
      </c>
      <c r="L26" s="50">
        <v>12.332484526309919</v>
      </c>
      <c r="M26" s="50">
        <v>12.498863409045445</v>
      </c>
      <c r="N26" s="50">
        <v>12.6298083954951</v>
      </c>
      <c r="O26" s="329">
        <v>12.927792403159083</v>
      </c>
      <c r="P26" s="332">
        <v>12.782867214863341</v>
      </c>
    </row>
    <row r="27" spans="2:16" ht="13.5" thickBot="1" x14ac:dyDescent="0.25">
      <c r="B27" s="453"/>
      <c r="C27" s="30" t="s">
        <v>88</v>
      </c>
      <c r="D27" s="50">
        <v>20.29</v>
      </c>
      <c r="E27" s="50">
        <v>20.110478456700942</v>
      </c>
      <c r="F27" s="50">
        <v>19.870046387185322</v>
      </c>
      <c r="G27" s="50">
        <v>19.899230973216653</v>
      </c>
      <c r="H27" s="50">
        <v>19.698852423068487</v>
      </c>
      <c r="I27" s="50">
        <v>19.066133172278423</v>
      </c>
      <c r="J27" s="50">
        <v>18.992330020568616</v>
      </c>
      <c r="K27" s="50">
        <v>19.152429130476282</v>
      </c>
      <c r="L27" s="50">
        <v>19.544246389472313</v>
      </c>
      <c r="M27" s="50">
        <v>19.63847314917529</v>
      </c>
      <c r="N27" s="50">
        <v>19.502340207693432</v>
      </c>
      <c r="O27" s="329">
        <v>19.148176006017298</v>
      </c>
      <c r="P27" s="332">
        <v>19.593013140077613</v>
      </c>
    </row>
    <row r="28" spans="2:16" ht="13.5" thickBot="1" x14ac:dyDescent="0.25">
      <c r="B28" s="453"/>
      <c r="C28" s="31" t="s">
        <v>89</v>
      </c>
      <c r="D28" s="51">
        <v>33.65</v>
      </c>
      <c r="E28" s="51">
        <v>33.437579671963967</v>
      </c>
      <c r="F28" s="51">
        <v>33.146858006567172</v>
      </c>
      <c r="G28" s="51">
        <v>32.845399098382394</v>
      </c>
      <c r="H28" s="51">
        <v>32.40260214896572</v>
      </c>
      <c r="I28" s="51">
        <v>31.611429865619812</v>
      </c>
      <c r="J28" s="51">
        <v>31.243151804079119</v>
      </c>
      <c r="K28" s="51">
        <v>31.581559606757658</v>
      </c>
      <c r="L28" s="51">
        <v>31.876730915782233</v>
      </c>
      <c r="M28" s="51">
        <v>32.137336558220738</v>
      </c>
      <c r="N28" s="51">
        <v>32.132148603188533</v>
      </c>
      <c r="O28" s="330">
        <v>32.075968409176383</v>
      </c>
      <c r="P28" s="333">
        <v>32.375880354940954</v>
      </c>
    </row>
    <row r="29" spans="2:16" ht="13.5" thickBot="1" x14ac:dyDescent="0.25">
      <c r="B29" s="453"/>
      <c r="C29" s="30" t="s">
        <v>90</v>
      </c>
      <c r="D29" s="50">
        <v>24.44</v>
      </c>
      <c r="E29" s="50">
        <v>24.417438599473101</v>
      </c>
      <c r="F29" s="50">
        <v>24.559148004656091</v>
      </c>
      <c r="G29" s="50">
        <v>24.72376911517723</v>
      </c>
      <c r="H29" s="50">
        <v>25.009136759008843</v>
      </c>
      <c r="I29" s="50">
        <v>25.286879057828777</v>
      </c>
      <c r="J29" s="50">
        <v>25.695392245439344</v>
      </c>
      <c r="K29" s="50">
        <v>25.547389519900737</v>
      </c>
      <c r="L29" s="50">
        <v>24.795078158398542</v>
      </c>
      <c r="M29" s="50">
        <v>24.463074433068432</v>
      </c>
      <c r="N29" s="50">
        <v>24.595948515430745</v>
      </c>
      <c r="O29" s="329">
        <v>25.073335840541557</v>
      </c>
      <c r="P29" s="332">
        <v>24.869015288484086</v>
      </c>
    </row>
    <row r="30" spans="2:16" ht="13.5" thickBot="1" x14ac:dyDescent="0.25">
      <c r="B30" s="453"/>
      <c r="C30" s="30" t="s">
        <v>91</v>
      </c>
      <c r="D30" s="50">
        <v>35.020000000000003</v>
      </c>
      <c r="E30" s="50">
        <v>35.222231664825358</v>
      </c>
      <c r="F30" s="50">
        <v>35.43668236070814</v>
      </c>
      <c r="G30" s="50">
        <v>35.833112348625477</v>
      </c>
      <c r="H30" s="50">
        <v>36.086543381331772</v>
      </c>
      <c r="I30" s="50">
        <v>36.458176053148122</v>
      </c>
      <c r="J30" s="50">
        <v>36.421829645719995</v>
      </c>
      <c r="K30" s="50">
        <v>36.111482294549965</v>
      </c>
      <c r="L30" s="50">
        <v>35.781862790654451</v>
      </c>
      <c r="M30" s="50">
        <v>35.547109421884379</v>
      </c>
      <c r="N30" s="50">
        <v>35.697308761152556</v>
      </c>
      <c r="O30" s="329">
        <v>35.799172621286196</v>
      </c>
      <c r="P30" s="332">
        <v>35.769000915342197</v>
      </c>
    </row>
    <row r="31" spans="2:16" ht="13.5" thickBot="1" x14ac:dyDescent="0.25">
      <c r="B31" s="453"/>
      <c r="C31" s="31" t="s">
        <v>92</v>
      </c>
      <c r="D31" s="51">
        <v>59.46</v>
      </c>
      <c r="E31" s="51">
        <v>59.639670264298459</v>
      </c>
      <c r="F31" s="51">
        <v>59.995830365364228</v>
      </c>
      <c r="G31" s="51">
        <v>60.556881463802711</v>
      </c>
      <c r="H31" s="51">
        <v>61.095680140340619</v>
      </c>
      <c r="I31" s="51">
        <v>61.745055110976899</v>
      </c>
      <c r="J31" s="51">
        <v>62.117221891159339</v>
      </c>
      <c r="K31" s="51">
        <v>61.658871814450706</v>
      </c>
      <c r="L31" s="51">
        <v>60.576940949052997</v>
      </c>
      <c r="M31" s="51">
        <v>60.010183854952814</v>
      </c>
      <c r="N31" s="51">
        <v>60.293257276583304</v>
      </c>
      <c r="O31" s="330">
        <v>60.872508461827749</v>
      </c>
      <c r="P31" s="333">
        <v>60.638016203826282</v>
      </c>
    </row>
    <row r="32" spans="2:16" ht="14.25" thickTop="1" thickBot="1" x14ac:dyDescent="0.25">
      <c r="B32" s="452">
        <v>2025</v>
      </c>
      <c r="C32" s="42" t="s">
        <v>84</v>
      </c>
      <c r="D32" s="64">
        <v>3.9192313249530413</v>
      </c>
      <c r="E32" s="64">
        <v>4.0249649726149537</v>
      </c>
      <c r="F32" s="64">
        <v>3.9518743018294358</v>
      </c>
      <c r="G32" s="64">
        <v>3.6478984932593179</v>
      </c>
      <c r="H32" s="64">
        <v>3.48</v>
      </c>
      <c r="I32" s="64">
        <v>3.6460532931121166</v>
      </c>
      <c r="J32" s="64">
        <v>3.5061636622684755</v>
      </c>
      <c r="K32" s="64">
        <v>3.6316203569505983</v>
      </c>
      <c r="L32" s="64">
        <v>3.9905487004463112</v>
      </c>
      <c r="M32" s="64">
        <v>4.3467154001847161</v>
      </c>
      <c r="N32" s="64">
        <v>4.1669934896854652</v>
      </c>
      <c r="O32" s="328">
        <v>4.0861769244291661</v>
      </c>
      <c r="P32" s="331">
        <v>3.8697893937189871</v>
      </c>
    </row>
    <row r="33" spans="2:16" ht="13.5" thickBot="1" x14ac:dyDescent="0.25">
      <c r="B33" s="453"/>
      <c r="C33" s="30" t="s">
        <v>85</v>
      </c>
      <c r="D33" s="50">
        <v>3.2437509030486922</v>
      </c>
      <c r="E33" s="50">
        <v>3.477264042797096</v>
      </c>
      <c r="F33" s="50">
        <v>3.4134817880491513</v>
      </c>
      <c r="G33" s="50">
        <v>3.0776783354102943</v>
      </c>
      <c r="H33" s="50">
        <v>3.07</v>
      </c>
      <c r="I33" s="50">
        <v>3.0729009552538966</v>
      </c>
      <c r="J33" s="50">
        <v>2.9899440417931404</v>
      </c>
      <c r="K33" s="50">
        <v>3.1761149530001243</v>
      </c>
      <c r="L33" s="50">
        <v>3.4634569945675224</v>
      </c>
      <c r="M33" s="50">
        <v>3.5449704258287644</v>
      </c>
      <c r="N33" s="50">
        <v>3.4100713781473058</v>
      </c>
      <c r="O33" s="329">
        <v>3.1115104400648477</v>
      </c>
      <c r="P33" s="332">
        <v>3.2573663708804088</v>
      </c>
    </row>
    <row r="34" spans="2:16" ht="13.5" thickBot="1" x14ac:dyDescent="0.25">
      <c r="B34" s="453"/>
      <c r="C34" s="31" t="s">
        <v>86</v>
      </c>
      <c r="D34" s="51">
        <v>7.1629822280017335</v>
      </c>
      <c r="E34" s="51">
        <v>7.5022290154120501</v>
      </c>
      <c r="F34" s="51">
        <v>7.3653560898785866</v>
      </c>
      <c r="G34" s="51">
        <v>6.7255768286696123</v>
      </c>
      <c r="H34" s="51">
        <v>6.55</v>
      </c>
      <c r="I34" s="51">
        <v>6.7189542483660132</v>
      </c>
      <c r="J34" s="51">
        <v>6.4961077040616164</v>
      </c>
      <c r="K34" s="51">
        <v>6.8077353099507221</v>
      </c>
      <c r="L34" s="51">
        <v>7.4540056950138336</v>
      </c>
      <c r="M34" s="51">
        <v>7.8916858260134806</v>
      </c>
      <c r="N34" s="51">
        <v>7.577064867832771</v>
      </c>
      <c r="O34" s="330">
        <v>7.1976873644940138</v>
      </c>
      <c r="P34" s="333">
        <v>7.1271557645993955</v>
      </c>
    </row>
    <row r="35" spans="2:16" ht="13.5" thickBot="1" x14ac:dyDescent="0.25">
      <c r="B35" s="453"/>
      <c r="C35" s="30" t="s">
        <v>87</v>
      </c>
      <c r="D35" s="50">
        <v>13.059890189279006</v>
      </c>
      <c r="E35" s="50">
        <v>12.919191367796641</v>
      </c>
      <c r="F35" s="50">
        <v>12.857325983848225</v>
      </c>
      <c r="G35" s="50">
        <v>12.748763264227181</v>
      </c>
      <c r="H35" s="50">
        <v>12.68</v>
      </c>
      <c r="I35" s="50">
        <v>12.273504273504274</v>
      </c>
      <c r="J35" s="50">
        <v>12.197237192591215</v>
      </c>
      <c r="K35" s="50">
        <v>12.077104642014161</v>
      </c>
      <c r="L35" s="50">
        <v>12.068582507017792</v>
      </c>
      <c r="M35" s="50">
        <v>12.493859183713573</v>
      </c>
      <c r="N35" s="50">
        <v>12.708839909012472</v>
      </c>
      <c r="O35" s="329">
        <v>13.071078383499033</v>
      </c>
      <c r="P35" s="332">
        <v>12.610030871680488</v>
      </c>
    </row>
    <row r="36" spans="2:16" ht="13.5" thickBot="1" x14ac:dyDescent="0.25">
      <c r="B36" s="453"/>
      <c r="C36" s="30" t="s">
        <v>88</v>
      </c>
      <c r="D36" s="50">
        <v>19.73161392862303</v>
      </c>
      <c r="E36" s="50">
        <v>19.739068726458868</v>
      </c>
      <c r="F36" s="50">
        <v>19.543281996813594</v>
      </c>
      <c r="G36" s="50">
        <v>19.451682338280275</v>
      </c>
      <c r="H36" s="50">
        <v>19.170000000000002</v>
      </c>
      <c r="I36" s="50">
        <v>18.924082453494218</v>
      </c>
      <c r="J36" s="50">
        <v>19.188915732309155</v>
      </c>
      <c r="K36" s="50">
        <v>19.042196364238684</v>
      </c>
      <c r="L36" s="50">
        <v>19.260052103318053</v>
      </c>
      <c r="M36" s="50">
        <v>19.234019139696201</v>
      </c>
      <c r="N36" s="50">
        <v>19.070123146913485</v>
      </c>
      <c r="O36" s="329">
        <v>18.786257007246519</v>
      </c>
      <c r="P36" s="332">
        <v>19.272333478801986</v>
      </c>
    </row>
    <row r="37" spans="2:16" ht="13.5" thickBot="1" x14ac:dyDescent="0.25">
      <c r="B37" s="453"/>
      <c r="C37" s="31" t="s">
        <v>89</v>
      </c>
      <c r="D37" s="51">
        <v>32.791504117902036</v>
      </c>
      <c r="E37" s="51">
        <v>32.65826009425551</v>
      </c>
      <c r="F37" s="51">
        <v>32.400607980661817</v>
      </c>
      <c r="G37" s="51">
        <v>32.200445602507457</v>
      </c>
      <c r="H37" s="51">
        <v>31.86</v>
      </c>
      <c r="I37" s="51">
        <v>31.197586726998495</v>
      </c>
      <c r="J37" s="51">
        <v>31.386152924900372</v>
      </c>
      <c r="K37" s="51">
        <v>31.119301006252847</v>
      </c>
      <c r="L37" s="51">
        <v>31.328634610335847</v>
      </c>
      <c r="M37" s="51">
        <v>31.727878323409776</v>
      </c>
      <c r="N37" s="51">
        <v>31.778963055925956</v>
      </c>
      <c r="O37" s="330">
        <v>31.857335390745554</v>
      </c>
      <c r="P37" s="333">
        <v>31.882364350482476</v>
      </c>
    </row>
    <row r="38" spans="2:16" ht="13.5" thickBot="1" x14ac:dyDescent="0.25">
      <c r="B38" s="453"/>
      <c r="C38" s="30" t="s">
        <v>90</v>
      </c>
      <c r="D38" s="50">
        <v>24.338968357173819</v>
      </c>
      <c r="E38" s="50">
        <v>24.186181924049713</v>
      </c>
      <c r="F38" s="50">
        <v>24.357683080923692</v>
      </c>
      <c r="G38" s="50">
        <v>24.778142819379934</v>
      </c>
      <c r="H38" s="50">
        <v>25.02</v>
      </c>
      <c r="I38" s="50">
        <v>25.367521367521366</v>
      </c>
      <c r="J38" s="50">
        <v>25.243139441243883</v>
      </c>
      <c r="K38" s="50">
        <v>25.247422253509463</v>
      </c>
      <c r="L38" s="50">
        <v>24.6985883635923</v>
      </c>
      <c r="M38" s="50">
        <v>24.35693371848533</v>
      </c>
      <c r="N38" s="50">
        <v>24.49211702878657</v>
      </c>
      <c r="O38" s="329">
        <v>24.933101548918881</v>
      </c>
      <c r="P38" s="332">
        <v>24.73791397953741</v>
      </c>
    </row>
    <row r="39" spans="2:16" ht="13.5" thickBot="1" x14ac:dyDescent="0.25">
      <c r="B39" s="453"/>
      <c r="C39" s="30" t="s">
        <v>91</v>
      </c>
      <c r="D39" s="50">
        <v>35.706545296922407</v>
      </c>
      <c r="E39" s="50">
        <v>35.653328966282729</v>
      </c>
      <c r="F39" s="50">
        <v>35.876352848535902</v>
      </c>
      <c r="G39" s="50">
        <v>36.295834749442996</v>
      </c>
      <c r="H39" s="50">
        <v>36.57</v>
      </c>
      <c r="I39" s="50">
        <v>36.715937657114125</v>
      </c>
      <c r="J39" s="50">
        <v>36.87459992979413</v>
      </c>
      <c r="K39" s="50">
        <v>36.825541430286968</v>
      </c>
      <c r="L39" s="50">
        <v>36.518771331058019</v>
      </c>
      <c r="M39" s="50">
        <v>36.023502132091416</v>
      </c>
      <c r="N39" s="50">
        <v>36.151855047454703</v>
      </c>
      <c r="O39" s="329">
        <v>36.011875695841553</v>
      </c>
      <c r="P39" s="332">
        <v>36.252565905380727</v>
      </c>
    </row>
    <row r="40" spans="2:16" ht="13.5" thickBot="1" x14ac:dyDescent="0.25">
      <c r="B40" s="453"/>
      <c r="C40" s="31" t="s">
        <v>92</v>
      </c>
      <c r="D40" s="51">
        <v>60.045513654096226</v>
      </c>
      <c r="E40" s="51">
        <v>59.839510890332441</v>
      </c>
      <c r="F40" s="51">
        <v>60.234035929459594</v>
      </c>
      <c r="G40" s="51">
        <v>61.073977568822926</v>
      </c>
      <c r="H40" s="51">
        <v>61.59</v>
      </c>
      <c r="I40" s="51">
        <v>62.083459024635488</v>
      </c>
      <c r="J40" s="51">
        <v>62.117739371038013</v>
      </c>
      <c r="K40" s="51">
        <v>62.072963683796431</v>
      </c>
      <c r="L40" s="51">
        <v>61.21735969465032</v>
      </c>
      <c r="M40" s="51">
        <v>60.380435850576745</v>
      </c>
      <c r="N40" s="51">
        <v>60.643972076241269</v>
      </c>
      <c r="O40" s="330">
        <v>60.944977244760437</v>
      </c>
      <c r="P40" s="333">
        <v>60.990479884918138</v>
      </c>
    </row>
    <row r="41" spans="2:16" ht="14.25" thickTop="1" thickBot="1" x14ac:dyDescent="0.25">
      <c r="B41" s="452">
        <v>2026</v>
      </c>
      <c r="C41" s="42" t="s">
        <v>84</v>
      </c>
      <c r="D41" s="64">
        <v>4.1840925004257894</v>
      </c>
      <c r="E41" s="64">
        <v>4.2934803414876921</v>
      </c>
      <c r="F41" s="64">
        <v>4.2655779138718772</v>
      </c>
      <c r="G41" s="64">
        <v>4.0867670364500794</v>
      </c>
      <c r="H41" s="64">
        <v>3.927412814274128</v>
      </c>
      <c r="I41" s="64">
        <v>4.0417670015776803</v>
      </c>
      <c r="J41" s="64"/>
      <c r="K41" s="64"/>
      <c r="L41" s="64"/>
      <c r="M41" s="64"/>
      <c r="N41" s="64"/>
      <c r="O41" s="328"/>
      <c r="P41" s="331"/>
    </row>
    <row r="42" spans="2:16" ht="13.5" thickBot="1" x14ac:dyDescent="0.25">
      <c r="B42" s="453"/>
      <c r="C42" s="30" t="s">
        <v>85</v>
      </c>
      <c r="D42" s="50">
        <v>3.232216187574513</v>
      </c>
      <c r="E42" s="50">
        <v>3.3268251598330845</v>
      </c>
      <c r="F42" s="50">
        <v>3.3401380383007679</v>
      </c>
      <c r="G42" s="50">
        <v>3.1557052297939778</v>
      </c>
      <c r="H42" s="50">
        <v>3.1224655312246554</v>
      </c>
      <c r="I42" s="50">
        <v>3.0972349082454538</v>
      </c>
      <c r="J42" s="50"/>
      <c r="K42" s="50"/>
      <c r="L42" s="50"/>
      <c r="M42" s="50"/>
      <c r="N42" s="50"/>
      <c r="O42" s="329"/>
      <c r="P42" s="332"/>
    </row>
    <row r="43" spans="2:16" ht="13.5" thickBot="1" x14ac:dyDescent="0.25">
      <c r="B43" s="453"/>
      <c r="C43" s="31" t="s">
        <v>86</v>
      </c>
      <c r="D43" s="51">
        <v>7.4163086880003029</v>
      </c>
      <c r="E43" s="51">
        <v>7.620305501320777</v>
      </c>
      <c r="F43" s="51">
        <v>7.6057159521726447</v>
      </c>
      <c r="G43" s="51">
        <v>7.2424722662440573</v>
      </c>
      <c r="H43" s="51">
        <v>7.049878345498783</v>
      </c>
      <c r="I43" s="51">
        <v>7.1390019098231345</v>
      </c>
      <c r="J43" s="51"/>
      <c r="K43" s="51"/>
      <c r="L43" s="51"/>
      <c r="M43" s="51"/>
      <c r="N43" s="51"/>
      <c r="O43" s="330"/>
      <c r="P43" s="333"/>
    </row>
    <row r="44" spans="2:16" ht="13.5" thickBot="1" x14ac:dyDescent="0.25">
      <c r="B44" s="453"/>
      <c r="C44" s="30" t="s">
        <v>87</v>
      </c>
      <c r="D44" s="50">
        <v>13.212724485740779</v>
      </c>
      <c r="E44" s="50">
        <v>13.157995482561923</v>
      </c>
      <c r="F44" s="50">
        <v>13.251676873724119</v>
      </c>
      <c r="G44" s="50">
        <v>12.995245641838352</v>
      </c>
      <c r="H44" s="50">
        <v>12.871046228710462</v>
      </c>
      <c r="I44" s="50">
        <v>12.770904259735946</v>
      </c>
      <c r="J44" s="50"/>
      <c r="K44" s="50"/>
      <c r="L44" s="50"/>
      <c r="M44" s="50"/>
      <c r="N44" s="50"/>
      <c r="O44" s="329"/>
      <c r="P44" s="332"/>
    </row>
    <row r="45" spans="2:16" ht="13.5" thickBot="1" x14ac:dyDescent="0.25">
      <c r="B45" s="453"/>
      <c r="C45" s="30" t="s">
        <v>88</v>
      </c>
      <c r="D45" s="50">
        <v>19.387619930738225</v>
      </c>
      <c r="E45" s="50">
        <v>19.407756211477356</v>
      </c>
      <c r="F45" s="50">
        <v>19.230096237970255</v>
      </c>
      <c r="G45" s="50">
        <v>19.154120443740094</v>
      </c>
      <c r="H45" s="50">
        <v>18.976074614760748</v>
      </c>
      <c r="I45" s="50">
        <v>18.757784605164826</v>
      </c>
      <c r="J45" s="50"/>
      <c r="K45" s="50"/>
      <c r="L45" s="50"/>
      <c r="M45" s="50"/>
      <c r="N45" s="50"/>
      <c r="O45" s="329"/>
      <c r="P45" s="332"/>
    </row>
    <row r="46" spans="2:16" ht="13.5" thickBot="1" x14ac:dyDescent="0.25">
      <c r="B46" s="453"/>
      <c r="C46" s="31" t="s">
        <v>89</v>
      </c>
      <c r="D46" s="51">
        <v>32.600344416479004</v>
      </c>
      <c r="E46" s="51">
        <v>32.565751694039278</v>
      </c>
      <c r="F46" s="51">
        <v>32.481773111694373</v>
      </c>
      <c r="G46" s="51">
        <v>32.14936608557845</v>
      </c>
      <c r="H46" s="51">
        <v>31.84712084347121</v>
      </c>
      <c r="I46" s="51">
        <v>31.528688864900772</v>
      </c>
      <c r="J46" s="51"/>
      <c r="K46" s="51"/>
      <c r="L46" s="51"/>
      <c r="M46" s="51"/>
      <c r="N46" s="51"/>
      <c r="O46" s="330"/>
      <c r="P46" s="333"/>
    </row>
    <row r="47" spans="2:16" ht="13.5" thickBot="1" x14ac:dyDescent="0.25">
      <c r="B47" s="453"/>
      <c r="C47" s="30" t="s">
        <v>90</v>
      </c>
      <c r="D47" s="50">
        <v>24.249190999753989</v>
      </c>
      <c r="E47" s="50">
        <v>24.030473565330578</v>
      </c>
      <c r="F47" s="50">
        <v>23.952561485369884</v>
      </c>
      <c r="G47" s="50">
        <v>24.209587955625992</v>
      </c>
      <c r="H47" s="50">
        <v>24.334955393349553</v>
      </c>
      <c r="I47" s="50">
        <v>24.543303163663538</v>
      </c>
      <c r="J47" s="50"/>
      <c r="K47" s="50"/>
      <c r="L47" s="50"/>
      <c r="M47" s="50"/>
      <c r="N47" s="50"/>
      <c r="O47" s="329"/>
      <c r="P47" s="332"/>
    </row>
    <row r="48" spans="2:16" ht="13.5" thickBot="1" x14ac:dyDescent="0.25">
      <c r="B48" s="453"/>
      <c r="C48" s="30" t="s">
        <v>91</v>
      </c>
      <c r="D48" s="50">
        <v>35.734155895766705</v>
      </c>
      <c r="E48" s="50">
        <v>35.783469239309369</v>
      </c>
      <c r="F48" s="50">
        <v>35.959949450763098</v>
      </c>
      <c r="G48" s="50">
        <v>36.398573692551508</v>
      </c>
      <c r="H48" s="50">
        <v>36.768045417680455</v>
      </c>
      <c r="I48" s="50">
        <v>36.789006061612554</v>
      </c>
      <c r="J48" s="50"/>
      <c r="K48" s="50"/>
      <c r="L48" s="50"/>
      <c r="M48" s="50"/>
      <c r="N48" s="50"/>
      <c r="O48" s="329"/>
      <c r="P48" s="332"/>
    </row>
    <row r="49" spans="2:16" ht="13.5" thickBot="1" x14ac:dyDescent="0.25">
      <c r="B49" s="453"/>
      <c r="C49" s="31" t="s">
        <v>92</v>
      </c>
      <c r="D49" s="51">
        <v>59.983346895520697</v>
      </c>
      <c r="E49" s="51">
        <v>59.81394280463995</v>
      </c>
      <c r="F49" s="51">
        <v>59.912510936132982</v>
      </c>
      <c r="G49" s="51">
        <v>60.6081616481775</v>
      </c>
      <c r="H49" s="51">
        <v>61.103000811030007</v>
      </c>
      <c r="I49" s="51">
        <v>61.332309225276092</v>
      </c>
      <c r="J49" s="51"/>
      <c r="K49" s="51"/>
      <c r="L49" s="51"/>
      <c r="M49" s="51"/>
      <c r="N49" s="51"/>
      <c r="O49" s="330"/>
      <c r="P49" s="333"/>
    </row>
    <row r="51" spans="2:16" x14ac:dyDescent="0.2">
      <c r="B51" s="29" t="s">
        <v>52</v>
      </c>
    </row>
  </sheetData>
  <mergeCells count="6">
    <mergeCell ref="B41:B49"/>
    <mergeCell ref="B32:B40"/>
    <mergeCell ref="B2:P2"/>
    <mergeCell ref="B23:B31"/>
    <mergeCell ref="B14:B22"/>
    <mergeCell ref="B5:B13"/>
  </mergeCells>
  <phoneticPr fontId="5" type="noConversion"/>
  <pageMargins left="0.43307086614173229" right="0.39370078740157483" top="0.62992125984251968" bottom="0.27559055118110237" header="0" footer="0"/>
  <pageSetup paperSize="9" scale="7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Q83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9.42578125" customWidth="1"/>
    <col min="3" max="3" width="13.42578125" customWidth="1"/>
    <col min="4" max="4" width="19.85546875" customWidth="1"/>
    <col min="17" max="17" width="10.42578125" customWidth="1"/>
  </cols>
  <sheetData>
    <row r="1" spans="2:17" ht="2.25" customHeight="1" x14ac:dyDescent="0.2"/>
    <row r="2" spans="2:17" ht="20.25" customHeight="1" x14ac:dyDescent="0.2">
      <c r="B2" s="440" t="s">
        <v>305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</row>
    <row r="3" spans="2:17" ht="13.5" thickBot="1" x14ac:dyDescent="0.25">
      <c r="C3" s="8"/>
      <c r="D3" s="8"/>
      <c r="E3" s="8"/>
      <c r="F3" s="8"/>
      <c r="G3" s="8"/>
      <c r="H3" s="8"/>
      <c r="I3" s="8"/>
      <c r="K3" s="8"/>
      <c r="L3" s="8"/>
      <c r="M3" s="8"/>
      <c r="N3" s="8"/>
      <c r="O3" s="8"/>
      <c r="P3" s="8"/>
      <c r="Q3" s="8"/>
    </row>
    <row r="4" spans="2:17" ht="13.5" thickBot="1" x14ac:dyDescent="0.25">
      <c r="C4" s="8"/>
      <c r="D4" s="8"/>
      <c r="E4" s="33" t="s">
        <v>59</v>
      </c>
      <c r="F4" s="33" t="s">
        <v>60</v>
      </c>
      <c r="G4" s="33" t="s">
        <v>61</v>
      </c>
      <c r="H4" s="33" t="s">
        <v>62</v>
      </c>
      <c r="I4" s="33" t="s">
        <v>63</v>
      </c>
      <c r="J4" s="33" t="s">
        <v>64</v>
      </c>
      <c r="K4" s="33" t="s">
        <v>65</v>
      </c>
      <c r="L4" s="33" t="s">
        <v>66</v>
      </c>
      <c r="M4" s="33" t="s">
        <v>67</v>
      </c>
      <c r="N4" s="33" t="s">
        <v>68</v>
      </c>
      <c r="O4" s="33" t="s">
        <v>69</v>
      </c>
      <c r="P4" s="311" t="s">
        <v>70</v>
      </c>
      <c r="Q4" s="317" t="s">
        <v>78</v>
      </c>
    </row>
    <row r="5" spans="2:17" ht="13.5" thickBot="1" x14ac:dyDescent="0.25">
      <c r="B5" s="458">
        <v>2022</v>
      </c>
      <c r="C5" s="461" t="s">
        <v>7</v>
      </c>
      <c r="D5" s="30" t="s">
        <v>94</v>
      </c>
      <c r="E5" s="66">
        <v>982</v>
      </c>
      <c r="F5" s="66">
        <v>975</v>
      </c>
      <c r="G5" s="66">
        <v>944</v>
      </c>
      <c r="H5" s="66">
        <v>918</v>
      </c>
      <c r="I5" s="66">
        <v>910</v>
      </c>
      <c r="J5" s="66">
        <v>853</v>
      </c>
      <c r="K5" s="66">
        <v>804</v>
      </c>
      <c r="L5" s="66">
        <v>815</v>
      </c>
      <c r="M5" s="66">
        <v>837</v>
      </c>
      <c r="N5" s="66">
        <v>824</v>
      </c>
      <c r="O5" s="66">
        <v>814</v>
      </c>
      <c r="P5" s="324">
        <v>815</v>
      </c>
      <c r="Q5" s="335">
        <v>874.25</v>
      </c>
    </row>
    <row r="6" spans="2:17" ht="13.5" thickBot="1" x14ac:dyDescent="0.25">
      <c r="B6" s="459"/>
      <c r="C6" s="462"/>
      <c r="D6" s="30" t="s">
        <v>14</v>
      </c>
      <c r="E6" s="66">
        <v>3455</v>
      </c>
      <c r="F6" s="66">
        <v>3412</v>
      </c>
      <c r="G6" s="66">
        <v>3476</v>
      </c>
      <c r="H6" s="66">
        <v>3317</v>
      </c>
      <c r="I6" s="66">
        <v>3229</v>
      </c>
      <c r="J6" s="66">
        <v>3069</v>
      </c>
      <c r="K6" s="66">
        <v>2963</v>
      </c>
      <c r="L6" s="66">
        <v>2956</v>
      </c>
      <c r="M6" s="66">
        <v>3063</v>
      </c>
      <c r="N6" s="66">
        <v>3348</v>
      </c>
      <c r="O6" s="66">
        <v>3331</v>
      </c>
      <c r="P6" s="324">
        <v>3255</v>
      </c>
      <c r="Q6" s="335">
        <v>3239.5</v>
      </c>
    </row>
    <row r="7" spans="2:17" ht="13.5" thickBot="1" x14ac:dyDescent="0.25">
      <c r="B7" s="459"/>
      <c r="C7" s="462"/>
      <c r="D7" s="30" t="s">
        <v>15</v>
      </c>
      <c r="E7" s="66">
        <v>4501</v>
      </c>
      <c r="F7" s="66">
        <v>4387</v>
      </c>
      <c r="G7" s="66">
        <v>4494</v>
      </c>
      <c r="H7" s="66">
        <v>4466</v>
      </c>
      <c r="I7" s="66">
        <v>4301</v>
      </c>
      <c r="J7" s="66">
        <v>4192</v>
      </c>
      <c r="K7" s="66">
        <v>4155</v>
      </c>
      <c r="L7" s="66">
        <v>4123</v>
      </c>
      <c r="M7" s="66">
        <v>4107</v>
      </c>
      <c r="N7" s="66">
        <v>4054</v>
      </c>
      <c r="O7" s="66">
        <v>4130</v>
      </c>
      <c r="P7" s="324">
        <v>4276</v>
      </c>
      <c r="Q7" s="335">
        <v>4265.5</v>
      </c>
    </row>
    <row r="8" spans="2:17" ht="13.5" thickBot="1" x14ac:dyDescent="0.25">
      <c r="B8" s="459"/>
      <c r="C8" s="462"/>
      <c r="D8" s="30" t="s">
        <v>16</v>
      </c>
      <c r="E8" s="66">
        <v>16978</v>
      </c>
      <c r="F8" s="66">
        <v>16796</v>
      </c>
      <c r="G8" s="66">
        <v>16646</v>
      </c>
      <c r="H8" s="66">
        <v>16070</v>
      </c>
      <c r="I8" s="66">
        <v>15686</v>
      </c>
      <c r="J8" s="66">
        <v>15003</v>
      </c>
      <c r="K8" s="66">
        <v>14718</v>
      </c>
      <c r="L8" s="66">
        <v>14953</v>
      </c>
      <c r="M8" s="66">
        <v>15721</v>
      </c>
      <c r="N8" s="66">
        <v>16039</v>
      </c>
      <c r="O8" s="66">
        <v>16264</v>
      </c>
      <c r="P8" s="324">
        <v>16116</v>
      </c>
      <c r="Q8" s="335">
        <v>15915.833333333334</v>
      </c>
    </row>
    <row r="9" spans="2:17" ht="13.5" thickBot="1" x14ac:dyDescent="0.25">
      <c r="B9" s="459"/>
      <c r="C9" s="464"/>
      <c r="D9" s="30" t="s">
        <v>17</v>
      </c>
      <c r="E9" s="66">
        <v>2255</v>
      </c>
      <c r="F9" s="66">
        <v>2283</v>
      </c>
      <c r="G9" s="66">
        <v>2317</v>
      </c>
      <c r="H9" s="66">
        <v>2297</v>
      </c>
      <c r="I9" s="66">
        <v>2204</v>
      </c>
      <c r="J9" s="66">
        <v>2205</v>
      </c>
      <c r="K9" s="66">
        <v>2114</v>
      </c>
      <c r="L9" s="66">
        <v>2022</v>
      </c>
      <c r="M9" s="66">
        <v>2159</v>
      </c>
      <c r="N9" s="66">
        <v>2243</v>
      </c>
      <c r="O9" s="66">
        <v>2196</v>
      </c>
      <c r="P9" s="324">
        <v>2178</v>
      </c>
      <c r="Q9" s="335">
        <v>2206.0833333333335</v>
      </c>
    </row>
    <row r="10" spans="2:17" ht="13.5" thickBot="1" x14ac:dyDescent="0.25">
      <c r="B10" s="459"/>
      <c r="C10" s="461" t="s">
        <v>8</v>
      </c>
      <c r="D10" s="30" t="s">
        <v>94</v>
      </c>
      <c r="E10" s="66">
        <v>363</v>
      </c>
      <c r="F10" s="66">
        <v>375</v>
      </c>
      <c r="G10" s="66">
        <v>382</v>
      </c>
      <c r="H10" s="66">
        <v>374</v>
      </c>
      <c r="I10" s="66">
        <v>355</v>
      </c>
      <c r="J10" s="66">
        <v>340</v>
      </c>
      <c r="K10" s="66">
        <v>319</v>
      </c>
      <c r="L10" s="66">
        <v>320</v>
      </c>
      <c r="M10" s="126">
        <v>342</v>
      </c>
      <c r="N10" s="66">
        <v>343</v>
      </c>
      <c r="O10" s="66">
        <v>354</v>
      </c>
      <c r="P10" s="324">
        <v>342</v>
      </c>
      <c r="Q10" s="335">
        <v>350.75</v>
      </c>
    </row>
    <row r="11" spans="2:17" ht="13.5" thickBot="1" x14ac:dyDescent="0.25">
      <c r="B11" s="459"/>
      <c r="C11" s="462"/>
      <c r="D11" s="30" t="s">
        <v>14</v>
      </c>
      <c r="E11" s="66">
        <v>1494</v>
      </c>
      <c r="F11" s="66">
        <v>1517</v>
      </c>
      <c r="G11" s="66">
        <v>1487</v>
      </c>
      <c r="H11" s="66">
        <v>1451</v>
      </c>
      <c r="I11" s="66">
        <v>1394</v>
      </c>
      <c r="J11" s="66">
        <v>1365</v>
      </c>
      <c r="K11" s="66">
        <v>1321</v>
      </c>
      <c r="L11" s="66">
        <v>1331</v>
      </c>
      <c r="M11" s="67">
        <v>1346</v>
      </c>
      <c r="N11" s="66">
        <v>1366</v>
      </c>
      <c r="O11" s="66">
        <v>1372</v>
      </c>
      <c r="P11" s="324">
        <v>1340</v>
      </c>
      <c r="Q11" s="335">
        <v>1398.6666666666667</v>
      </c>
    </row>
    <row r="12" spans="2:17" ht="13.5" thickBot="1" x14ac:dyDescent="0.25">
      <c r="B12" s="459"/>
      <c r="C12" s="462"/>
      <c r="D12" s="30" t="s">
        <v>15</v>
      </c>
      <c r="E12" s="66">
        <v>541</v>
      </c>
      <c r="F12" s="66">
        <v>531</v>
      </c>
      <c r="G12" s="66">
        <v>525</v>
      </c>
      <c r="H12" s="66">
        <v>517</v>
      </c>
      <c r="I12" s="66">
        <v>509</v>
      </c>
      <c r="J12" s="66">
        <v>497</v>
      </c>
      <c r="K12" s="66">
        <v>488</v>
      </c>
      <c r="L12" s="66">
        <v>481</v>
      </c>
      <c r="M12" s="66">
        <v>491</v>
      </c>
      <c r="N12" s="66">
        <v>487</v>
      </c>
      <c r="O12" s="66">
        <v>484</v>
      </c>
      <c r="P12" s="324">
        <v>490</v>
      </c>
      <c r="Q12" s="335">
        <v>503.41666666666669</v>
      </c>
    </row>
    <row r="13" spans="2:17" ht="13.5" thickBot="1" x14ac:dyDescent="0.25">
      <c r="B13" s="459"/>
      <c r="C13" s="462"/>
      <c r="D13" s="30" t="s">
        <v>16</v>
      </c>
      <c r="E13" s="66">
        <v>31929</v>
      </c>
      <c r="F13" s="66">
        <v>32064</v>
      </c>
      <c r="G13" s="66">
        <v>31812</v>
      </c>
      <c r="H13" s="66">
        <v>30663</v>
      </c>
      <c r="I13" s="66">
        <v>29980</v>
      </c>
      <c r="J13" s="66">
        <v>28853</v>
      </c>
      <c r="K13" s="66">
        <v>28127</v>
      </c>
      <c r="L13" s="66">
        <v>28483</v>
      </c>
      <c r="M13" s="66">
        <v>29898</v>
      </c>
      <c r="N13" s="66">
        <v>30059</v>
      </c>
      <c r="O13" s="66">
        <v>30178</v>
      </c>
      <c r="P13" s="324">
        <v>29301</v>
      </c>
      <c r="Q13" s="335">
        <v>30112.25</v>
      </c>
    </row>
    <row r="14" spans="2:17" ht="13.5" thickBot="1" x14ac:dyDescent="0.25">
      <c r="B14" s="459"/>
      <c r="C14" s="464"/>
      <c r="D14" s="30" t="s">
        <v>17</v>
      </c>
      <c r="E14" s="66">
        <v>3791</v>
      </c>
      <c r="F14" s="66">
        <v>3849</v>
      </c>
      <c r="G14" s="66">
        <v>3954</v>
      </c>
      <c r="H14" s="66">
        <v>3913</v>
      </c>
      <c r="I14" s="66">
        <v>3856</v>
      </c>
      <c r="J14" s="66">
        <v>3793</v>
      </c>
      <c r="K14" s="66">
        <v>3697</v>
      </c>
      <c r="L14" s="66">
        <v>3740</v>
      </c>
      <c r="M14" s="66">
        <v>3825</v>
      </c>
      <c r="N14" s="66">
        <v>3876</v>
      </c>
      <c r="O14" s="66">
        <v>3878</v>
      </c>
      <c r="P14" s="324">
        <v>3774</v>
      </c>
      <c r="Q14" s="335">
        <v>3828.8333333333335</v>
      </c>
    </row>
    <row r="15" spans="2:17" ht="13.5" thickBot="1" x14ac:dyDescent="0.25">
      <c r="B15" s="459"/>
      <c r="C15" s="461" t="s">
        <v>95</v>
      </c>
      <c r="D15" s="30" t="s">
        <v>94</v>
      </c>
      <c r="E15" s="66">
        <v>1345</v>
      </c>
      <c r="F15" s="66">
        <v>1350</v>
      </c>
      <c r="G15" s="66">
        <v>1326</v>
      </c>
      <c r="H15" s="66">
        <v>1292</v>
      </c>
      <c r="I15" s="66">
        <v>1265</v>
      </c>
      <c r="J15" s="66">
        <v>1193</v>
      </c>
      <c r="K15" s="66">
        <v>1123</v>
      </c>
      <c r="L15" s="66">
        <v>1135</v>
      </c>
      <c r="M15" s="66">
        <v>1179</v>
      </c>
      <c r="N15" s="66">
        <v>1167</v>
      </c>
      <c r="O15" s="66">
        <v>1168</v>
      </c>
      <c r="P15" s="324">
        <v>1157</v>
      </c>
      <c r="Q15" s="335">
        <v>1225</v>
      </c>
    </row>
    <row r="16" spans="2:17" ht="13.5" thickBot="1" x14ac:dyDescent="0.25">
      <c r="B16" s="459"/>
      <c r="C16" s="462"/>
      <c r="D16" s="30" t="s">
        <v>14</v>
      </c>
      <c r="E16" s="66">
        <v>4949</v>
      </c>
      <c r="F16" s="66">
        <v>4929</v>
      </c>
      <c r="G16" s="66">
        <v>4963</v>
      </c>
      <c r="H16" s="66">
        <v>4768</v>
      </c>
      <c r="I16" s="66">
        <v>4623</v>
      </c>
      <c r="J16" s="66">
        <v>4434</v>
      </c>
      <c r="K16" s="66">
        <v>4284</v>
      </c>
      <c r="L16" s="66">
        <v>4287</v>
      </c>
      <c r="M16" s="66">
        <v>4409</v>
      </c>
      <c r="N16" s="66">
        <v>4714</v>
      </c>
      <c r="O16" s="66">
        <v>4703</v>
      </c>
      <c r="P16" s="324">
        <v>4595</v>
      </c>
      <c r="Q16" s="335">
        <v>4638.166666666667</v>
      </c>
    </row>
    <row r="17" spans="2:17" ht="13.5" thickBot="1" x14ac:dyDescent="0.25">
      <c r="B17" s="459"/>
      <c r="C17" s="462"/>
      <c r="D17" s="30" t="s">
        <v>15</v>
      </c>
      <c r="E17" s="66">
        <v>5042</v>
      </c>
      <c r="F17" s="66">
        <v>4918</v>
      </c>
      <c r="G17" s="66">
        <v>5019</v>
      </c>
      <c r="H17" s="66">
        <v>4983</v>
      </c>
      <c r="I17" s="66">
        <v>4810</v>
      </c>
      <c r="J17" s="66">
        <v>4689</v>
      </c>
      <c r="K17" s="66">
        <v>4643</v>
      </c>
      <c r="L17" s="66">
        <v>4604</v>
      </c>
      <c r="M17" s="66">
        <v>4598</v>
      </c>
      <c r="N17" s="66">
        <v>4541</v>
      </c>
      <c r="O17" s="66">
        <v>4614</v>
      </c>
      <c r="P17" s="324">
        <v>4766</v>
      </c>
      <c r="Q17" s="335">
        <v>4768.916666666667</v>
      </c>
    </row>
    <row r="18" spans="2:17" ht="13.5" thickBot="1" x14ac:dyDescent="0.25">
      <c r="B18" s="459"/>
      <c r="C18" s="462"/>
      <c r="D18" s="30" t="s">
        <v>16</v>
      </c>
      <c r="E18" s="66">
        <v>48907</v>
      </c>
      <c r="F18" s="66">
        <v>48860</v>
      </c>
      <c r="G18" s="66">
        <v>48458</v>
      </c>
      <c r="H18" s="66">
        <v>46733</v>
      </c>
      <c r="I18" s="66">
        <v>45666</v>
      </c>
      <c r="J18" s="66">
        <v>43856</v>
      </c>
      <c r="K18" s="66">
        <v>42845</v>
      </c>
      <c r="L18" s="66">
        <v>43436</v>
      </c>
      <c r="M18" s="66">
        <v>45619</v>
      </c>
      <c r="N18" s="66">
        <v>46098</v>
      </c>
      <c r="O18" s="66">
        <v>46442</v>
      </c>
      <c r="P18" s="324">
        <v>45417</v>
      </c>
      <c r="Q18" s="335">
        <v>46028.083333333336</v>
      </c>
    </row>
    <row r="19" spans="2:17" ht="13.5" thickBot="1" x14ac:dyDescent="0.25">
      <c r="B19" s="460"/>
      <c r="C19" s="463"/>
      <c r="D19" s="127" t="s">
        <v>17</v>
      </c>
      <c r="E19" s="379">
        <v>6046</v>
      </c>
      <c r="F19" s="379">
        <v>6132</v>
      </c>
      <c r="G19" s="379">
        <v>6271</v>
      </c>
      <c r="H19" s="379">
        <v>6210</v>
      </c>
      <c r="I19" s="379">
        <v>6060</v>
      </c>
      <c r="J19" s="379">
        <v>5998</v>
      </c>
      <c r="K19" s="379">
        <v>5811</v>
      </c>
      <c r="L19" s="379">
        <v>5762</v>
      </c>
      <c r="M19" s="379">
        <v>5984</v>
      </c>
      <c r="N19" s="379">
        <v>6119</v>
      </c>
      <c r="O19" s="379">
        <v>6074</v>
      </c>
      <c r="P19" s="380">
        <v>5952</v>
      </c>
      <c r="Q19" s="381">
        <v>6034.916666666667</v>
      </c>
    </row>
    <row r="20" spans="2:17" ht="14.25" thickTop="1" thickBot="1" x14ac:dyDescent="0.25">
      <c r="B20" s="434">
        <v>2023</v>
      </c>
      <c r="C20" s="456" t="s">
        <v>7</v>
      </c>
      <c r="D20" s="42" t="s">
        <v>94</v>
      </c>
      <c r="E20" s="65">
        <v>817</v>
      </c>
      <c r="F20" s="65">
        <v>815</v>
      </c>
      <c r="G20" s="65">
        <v>791</v>
      </c>
      <c r="H20" s="65">
        <v>777</v>
      </c>
      <c r="I20" s="65">
        <v>739</v>
      </c>
      <c r="J20" s="65">
        <v>723</v>
      </c>
      <c r="K20" s="65">
        <v>691</v>
      </c>
      <c r="L20" s="65">
        <v>691</v>
      </c>
      <c r="M20" s="65">
        <v>694</v>
      </c>
      <c r="N20" s="65">
        <v>709</v>
      </c>
      <c r="O20" s="65">
        <v>705</v>
      </c>
      <c r="P20" s="323">
        <v>750</v>
      </c>
      <c r="Q20" s="334">
        <v>741.83333333333337</v>
      </c>
    </row>
    <row r="21" spans="2:17" ht="13.5" thickBot="1" x14ac:dyDescent="0.25">
      <c r="B21" s="435"/>
      <c r="C21" s="457"/>
      <c r="D21" s="30" t="s">
        <v>14</v>
      </c>
      <c r="E21" s="66">
        <v>3282</v>
      </c>
      <c r="F21" s="66">
        <v>3132</v>
      </c>
      <c r="G21" s="66">
        <v>3001</v>
      </c>
      <c r="H21" s="66">
        <v>2915</v>
      </c>
      <c r="I21" s="66">
        <v>2777</v>
      </c>
      <c r="J21" s="66">
        <v>2616</v>
      </c>
      <c r="K21" s="66">
        <v>2585</v>
      </c>
      <c r="L21" s="66">
        <v>2543</v>
      </c>
      <c r="M21" s="66">
        <v>2608</v>
      </c>
      <c r="N21" s="66">
        <v>2772</v>
      </c>
      <c r="O21" s="66">
        <v>2675</v>
      </c>
      <c r="P21" s="324">
        <v>2763</v>
      </c>
      <c r="Q21" s="335">
        <v>2805.75</v>
      </c>
    </row>
    <row r="22" spans="2:17" ht="13.5" thickBot="1" x14ac:dyDescent="0.25">
      <c r="B22" s="435"/>
      <c r="C22" s="457"/>
      <c r="D22" s="30" t="s">
        <v>15</v>
      </c>
      <c r="E22" s="66">
        <v>4276</v>
      </c>
      <c r="F22" s="66">
        <v>4127</v>
      </c>
      <c r="G22" s="66">
        <v>3981</v>
      </c>
      <c r="H22" s="66">
        <v>3960</v>
      </c>
      <c r="I22" s="66">
        <v>3830</v>
      </c>
      <c r="J22" s="66">
        <v>3732</v>
      </c>
      <c r="K22" s="66">
        <v>3667</v>
      </c>
      <c r="L22" s="66">
        <v>3646</v>
      </c>
      <c r="M22" s="66">
        <v>3661</v>
      </c>
      <c r="N22" s="66">
        <v>3663</v>
      </c>
      <c r="O22" s="66">
        <v>3725</v>
      </c>
      <c r="P22" s="324">
        <v>3799</v>
      </c>
      <c r="Q22" s="335">
        <v>3838.9166666666665</v>
      </c>
    </row>
    <row r="23" spans="2:17" ht="13.5" thickBot="1" x14ac:dyDescent="0.25">
      <c r="B23" s="435"/>
      <c r="C23" s="457"/>
      <c r="D23" s="30" t="s">
        <v>16</v>
      </c>
      <c r="E23" s="66">
        <v>16549</v>
      </c>
      <c r="F23" s="66">
        <v>16054</v>
      </c>
      <c r="G23" s="66">
        <v>15522</v>
      </c>
      <c r="H23" s="66">
        <v>15095</v>
      </c>
      <c r="I23" s="66">
        <v>14640</v>
      </c>
      <c r="J23" s="66">
        <v>13901</v>
      </c>
      <c r="K23" s="66">
        <v>13440</v>
      </c>
      <c r="L23" s="66">
        <v>13550</v>
      </c>
      <c r="M23" s="66">
        <v>14081</v>
      </c>
      <c r="N23" s="66">
        <v>14544</v>
      </c>
      <c r="O23" s="66">
        <v>14626</v>
      </c>
      <c r="P23" s="324">
        <v>14571</v>
      </c>
      <c r="Q23" s="335">
        <v>14714.416666666666</v>
      </c>
    </row>
    <row r="24" spans="2:17" ht="13.5" thickBot="1" x14ac:dyDescent="0.25">
      <c r="B24" s="435"/>
      <c r="C24" s="457"/>
      <c r="D24" s="30" t="s">
        <v>17</v>
      </c>
      <c r="E24" s="66">
        <v>2233</v>
      </c>
      <c r="F24" s="66">
        <v>2289</v>
      </c>
      <c r="G24" s="66">
        <v>2347</v>
      </c>
      <c r="H24" s="66">
        <v>2239</v>
      </c>
      <c r="I24" s="66">
        <v>2108</v>
      </c>
      <c r="J24" s="66">
        <v>2138</v>
      </c>
      <c r="K24" s="66">
        <v>2089</v>
      </c>
      <c r="L24" s="66">
        <v>2134</v>
      </c>
      <c r="M24" s="66">
        <v>2194</v>
      </c>
      <c r="N24" s="66">
        <v>2172</v>
      </c>
      <c r="O24" s="66">
        <v>2283</v>
      </c>
      <c r="P24" s="324">
        <v>2132</v>
      </c>
      <c r="Q24" s="335">
        <v>2196.5</v>
      </c>
    </row>
    <row r="25" spans="2:17" ht="13.5" thickBot="1" x14ac:dyDescent="0.25">
      <c r="B25" s="435"/>
      <c r="C25" s="457" t="s">
        <v>8</v>
      </c>
      <c r="D25" s="30" t="s">
        <v>94</v>
      </c>
      <c r="E25" s="66">
        <v>347</v>
      </c>
      <c r="F25" s="66">
        <v>340</v>
      </c>
      <c r="G25" s="66">
        <v>321</v>
      </c>
      <c r="H25" s="66">
        <v>322</v>
      </c>
      <c r="I25" s="66">
        <v>320</v>
      </c>
      <c r="J25" s="66">
        <v>318</v>
      </c>
      <c r="K25" s="66">
        <v>309</v>
      </c>
      <c r="L25" s="66">
        <v>300</v>
      </c>
      <c r="M25" s="126">
        <v>321</v>
      </c>
      <c r="N25" s="66">
        <v>344</v>
      </c>
      <c r="O25" s="66">
        <v>347</v>
      </c>
      <c r="P25" s="324">
        <v>347</v>
      </c>
      <c r="Q25" s="335">
        <v>328</v>
      </c>
    </row>
    <row r="26" spans="2:17" ht="13.5" thickBot="1" x14ac:dyDescent="0.25">
      <c r="B26" s="435"/>
      <c r="C26" s="457"/>
      <c r="D26" s="30" t="s">
        <v>14</v>
      </c>
      <c r="E26" s="66">
        <v>1400</v>
      </c>
      <c r="F26" s="66">
        <v>1393</v>
      </c>
      <c r="G26" s="66">
        <v>1358</v>
      </c>
      <c r="H26" s="66">
        <v>1311</v>
      </c>
      <c r="I26" s="66">
        <v>1255</v>
      </c>
      <c r="J26" s="66">
        <v>1216</v>
      </c>
      <c r="K26" s="66">
        <v>1198</v>
      </c>
      <c r="L26" s="66">
        <v>1170</v>
      </c>
      <c r="M26" s="67">
        <v>1206</v>
      </c>
      <c r="N26" s="66">
        <v>1249</v>
      </c>
      <c r="O26" s="66">
        <v>1244</v>
      </c>
      <c r="P26" s="324">
        <v>1238</v>
      </c>
      <c r="Q26" s="335">
        <v>1269.8333333333333</v>
      </c>
    </row>
    <row r="27" spans="2:17" ht="13.5" thickBot="1" x14ac:dyDescent="0.25">
      <c r="B27" s="435"/>
      <c r="C27" s="457"/>
      <c r="D27" s="30" t="s">
        <v>15</v>
      </c>
      <c r="E27" s="66">
        <v>497</v>
      </c>
      <c r="F27" s="66">
        <v>513</v>
      </c>
      <c r="G27" s="66">
        <v>495</v>
      </c>
      <c r="H27" s="66">
        <v>485</v>
      </c>
      <c r="I27" s="66">
        <v>466</v>
      </c>
      <c r="J27" s="66">
        <v>460</v>
      </c>
      <c r="K27" s="66">
        <v>456</v>
      </c>
      <c r="L27" s="66">
        <v>440</v>
      </c>
      <c r="M27" s="66">
        <v>458</v>
      </c>
      <c r="N27" s="66">
        <v>464</v>
      </c>
      <c r="O27" s="66">
        <v>469</v>
      </c>
      <c r="P27" s="324">
        <v>464</v>
      </c>
      <c r="Q27" s="335">
        <v>472.25</v>
      </c>
    </row>
    <row r="28" spans="2:17" ht="13.5" thickBot="1" x14ac:dyDescent="0.25">
      <c r="B28" s="435"/>
      <c r="C28" s="457"/>
      <c r="D28" s="30" t="s">
        <v>16</v>
      </c>
      <c r="E28" s="66">
        <v>30993</v>
      </c>
      <c r="F28" s="66">
        <v>30713</v>
      </c>
      <c r="G28" s="66">
        <v>29871</v>
      </c>
      <c r="H28" s="66">
        <v>29285</v>
      </c>
      <c r="I28" s="66">
        <v>28486</v>
      </c>
      <c r="J28" s="66">
        <v>26912</v>
      </c>
      <c r="K28" s="66">
        <v>26195</v>
      </c>
      <c r="L28" s="66">
        <v>26275</v>
      </c>
      <c r="M28" s="66">
        <v>27319</v>
      </c>
      <c r="N28" s="66">
        <v>28164</v>
      </c>
      <c r="O28" s="66">
        <v>28030</v>
      </c>
      <c r="P28" s="324">
        <v>27593</v>
      </c>
      <c r="Q28" s="335">
        <v>28319.666666666668</v>
      </c>
    </row>
    <row r="29" spans="2:17" ht="13.5" thickBot="1" x14ac:dyDescent="0.25">
      <c r="B29" s="435"/>
      <c r="C29" s="457"/>
      <c r="D29" s="30" t="s">
        <v>17</v>
      </c>
      <c r="E29" s="66">
        <v>3835</v>
      </c>
      <c r="F29" s="66">
        <v>3950</v>
      </c>
      <c r="G29" s="66">
        <v>4009</v>
      </c>
      <c r="H29" s="66">
        <v>3960</v>
      </c>
      <c r="I29" s="66">
        <v>3868</v>
      </c>
      <c r="J29" s="66">
        <v>3801</v>
      </c>
      <c r="K29" s="66">
        <v>3703</v>
      </c>
      <c r="L29" s="66">
        <v>3668</v>
      </c>
      <c r="M29" s="66">
        <v>3795</v>
      </c>
      <c r="N29" s="66">
        <v>3827</v>
      </c>
      <c r="O29" s="66">
        <v>3880</v>
      </c>
      <c r="P29" s="324">
        <v>3715</v>
      </c>
      <c r="Q29" s="335">
        <v>3834.25</v>
      </c>
    </row>
    <row r="30" spans="2:17" ht="13.5" thickBot="1" x14ac:dyDescent="0.25">
      <c r="B30" s="435"/>
      <c r="C30" s="457" t="s">
        <v>95</v>
      </c>
      <c r="D30" s="30" t="s">
        <v>94</v>
      </c>
      <c r="E30" s="66">
        <v>1164</v>
      </c>
      <c r="F30" s="66">
        <v>1155</v>
      </c>
      <c r="G30" s="66">
        <v>1112</v>
      </c>
      <c r="H30" s="66">
        <v>1099</v>
      </c>
      <c r="I30" s="66">
        <v>1059</v>
      </c>
      <c r="J30" s="66">
        <v>1041</v>
      </c>
      <c r="K30" s="66">
        <v>1000</v>
      </c>
      <c r="L30" s="66">
        <v>991</v>
      </c>
      <c r="M30" s="66">
        <v>1015</v>
      </c>
      <c r="N30" s="66">
        <v>1053</v>
      </c>
      <c r="O30" s="66">
        <v>1052</v>
      </c>
      <c r="P30" s="324">
        <v>1097</v>
      </c>
      <c r="Q30" s="335">
        <v>1069.8333333333333</v>
      </c>
    </row>
    <row r="31" spans="2:17" ht="13.5" thickBot="1" x14ac:dyDescent="0.25">
      <c r="B31" s="435"/>
      <c r="C31" s="457"/>
      <c r="D31" s="30" t="s">
        <v>14</v>
      </c>
      <c r="E31" s="66">
        <v>4682</v>
      </c>
      <c r="F31" s="66">
        <v>4525</v>
      </c>
      <c r="G31" s="66">
        <v>4359</v>
      </c>
      <c r="H31" s="66">
        <v>4226</v>
      </c>
      <c r="I31" s="66">
        <v>4032</v>
      </c>
      <c r="J31" s="66">
        <v>3832</v>
      </c>
      <c r="K31" s="66">
        <v>3783</v>
      </c>
      <c r="L31" s="66">
        <v>3713</v>
      </c>
      <c r="M31" s="66">
        <v>3814</v>
      </c>
      <c r="N31" s="66">
        <v>4021</v>
      </c>
      <c r="O31" s="66">
        <v>3919</v>
      </c>
      <c r="P31" s="324">
        <v>4001</v>
      </c>
      <c r="Q31" s="335">
        <v>4075.5833333333335</v>
      </c>
    </row>
    <row r="32" spans="2:17" ht="13.5" thickBot="1" x14ac:dyDescent="0.25">
      <c r="B32" s="435"/>
      <c r="C32" s="457"/>
      <c r="D32" s="30" t="s">
        <v>15</v>
      </c>
      <c r="E32" s="66">
        <v>4773</v>
      </c>
      <c r="F32" s="66">
        <v>4640</v>
      </c>
      <c r="G32" s="66">
        <v>4476</v>
      </c>
      <c r="H32" s="66">
        <v>4445</v>
      </c>
      <c r="I32" s="66">
        <v>4296</v>
      </c>
      <c r="J32" s="66">
        <v>4192</v>
      </c>
      <c r="K32" s="66">
        <v>4123</v>
      </c>
      <c r="L32" s="66">
        <v>4086</v>
      </c>
      <c r="M32" s="66">
        <v>4119</v>
      </c>
      <c r="N32" s="66">
        <v>4127</v>
      </c>
      <c r="O32" s="66">
        <v>4194</v>
      </c>
      <c r="P32" s="324">
        <v>4263</v>
      </c>
      <c r="Q32" s="335">
        <v>4311.166666666667</v>
      </c>
    </row>
    <row r="33" spans="2:17" ht="13.5" thickBot="1" x14ac:dyDescent="0.25">
      <c r="B33" s="435"/>
      <c r="C33" s="457"/>
      <c r="D33" s="30" t="s">
        <v>16</v>
      </c>
      <c r="E33" s="66">
        <v>47542</v>
      </c>
      <c r="F33" s="66">
        <v>46767</v>
      </c>
      <c r="G33" s="66">
        <v>45393</v>
      </c>
      <c r="H33" s="66">
        <v>44380</v>
      </c>
      <c r="I33" s="66">
        <v>43126</v>
      </c>
      <c r="J33" s="66">
        <v>40813</v>
      </c>
      <c r="K33" s="66">
        <v>39635</v>
      </c>
      <c r="L33" s="66">
        <v>39825</v>
      </c>
      <c r="M33" s="66">
        <v>41400</v>
      </c>
      <c r="N33" s="66">
        <v>42708</v>
      </c>
      <c r="O33" s="66">
        <v>42656</v>
      </c>
      <c r="P33" s="324">
        <v>42164</v>
      </c>
      <c r="Q33" s="335">
        <v>43034.083333333336</v>
      </c>
    </row>
    <row r="34" spans="2:17" ht="13.5" thickBot="1" x14ac:dyDescent="0.25">
      <c r="B34" s="435"/>
      <c r="C34" s="457"/>
      <c r="D34" s="30" t="s">
        <v>17</v>
      </c>
      <c r="E34" s="66">
        <v>6068</v>
      </c>
      <c r="F34" s="66">
        <v>6239</v>
      </c>
      <c r="G34" s="66">
        <v>6356</v>
      </c>
      <c r="H34" s="66">
        <v>6199</v>
      </c>
      <c r="I34" s="66">
        <v>5976</v>
      </c>
      <c r="J34" s="66">
        <v>5939</v>
      </c>
      <c r="K34" s="66">
        <v>5792</v>
      </c>
      <c r="L34" s="66">
        <v>5802</v>
      </c>
      <c r="M34" s="66">
        <v>5989</v>
      </c>
      <c r="N34" s="66">
        <v>5999</v>
      </c>
      <c r="O34" s="66">
        <v>6163</v>
      </c>
      <c r="P34" s="324">
        <v>5847</v>
      </c>
      <c r="Q34" s="335">
        <v>6030.75</v>
      </c>
    </row>
    <row r="35" spans="2:17" ht="14.25" thickTop="1" thickBot="1" x14ac:dyDescent="0.25">
      <c r="B35" s="434">
        <v>2024</v>
      </c>
      <c r="C35" s="456" t="s">
        <v>7</v>
      </c>
      <c r="D35" s="42" t="s">
        <v>94</v>
      </c>
      <c r="E35" s="65">
        <v>712</v>
      </c>
      <c r="F35" s="65">
        <v>718</v>
      </c>
      <c r="G35" s="65">
        <v>679</v>
      </c>
      <c r="H35" s="65">
        <v>666</v>
      </c>
      <c r="I35" s="65">
        <v>637</v>
      </c>
      <c r="J35" s="65">
        <v>640</v>
      </c>
      <c r="K35" s="65">
        <v>601</v>
      </c>
      <c r="L35" s="65">
        <v>613</v>
      </c>
      <c r="M35" s="65">
        <v>633</v>
      </c>
      <c r="N35" s="65">
        <v>656</v>
      </c>
      <c r="O35" s="65">
        <v>647</v>
      </c>
      <c r="P35" s="323">
        <v>633</v>
      </c>
      <c r="Q35" s="334">
        <v>652.91666666666663</v>
      </c>
    </row>
    <row r="36" spans="2:17" ht="13.5" thickBot="1" x14ac:dyDescent="0.25">
      <c r="B36" s="435"/>
      <c r="C36" s="457"/>
      <c r="D36" s="30" t="s">
        <v>14</v>
      </c>
      <c r="E36" s="66">
        <v>2806</v>
      </c>
      <c r="F36" s="66">
        <v>2791</v>
      </c>
      <c r="G36" s="66">
        <v>2706</v>
      </c>
      <c r="H36" s="66">
        <v>2563</v>
      </c>
      <c r="I36" s="66">
        <v>2483</v>
      </c>
      <c r="J36" s="66">
        <v>2456</v>
      </c>
      <c r="K36" s="66">
        <v>2515</v>
      </c>
      <c r="L36" s="66">
        <v>2533</v>
      </c>
      <c r="M36" s="66">
        <v>2578</v>
      </c>
      <c r="N36" s="66">
        <v>2684</v>
      </c>
      <c r="O36" s="66">
        <v>2632</v>
      </c>
      <c r="P36" s="324">
        <v>2642</v>
      </c>
      <c r="Q36" s="335">
        <v>2615.75</v>
      </c>
    </row>
    <row r="37" spans="2:17" ht="13.5" thickBot="1" x14ac:dyDescent="0.25">
      <c r="B37" s="435"/>
      <c r="C37" s="457"/>
      <c r="D37" s="30" t="s">
        <v>15</v>
      </c>
      <c r="E37" s="66">
        <v>3761</v>
      </c>
      <c r="F37" s="66">
        <v>3682</v>
      </c>
      <c r="G37" s="66">
        <v>3641</v>
      </c>
      <c r="H37" s="66">
        <v>3629</v>
      </c>
      <c r="I37" s="66">
        <v>3537</v>
      </c>
      <c r="J37" s="66">
        <v>3439</v>
      </c>
      <c r="K37" s="66">
        <v>3409</v>
      </c>
      <c r="L37" s="66">
        <v>3441</v>
      </c>
      <c r="M37" s="66">
        <v>3389</v>
      </c>
      <c r="N37" s="66">
        <v>3402</v>
      </c>
      <c r="O37" s="66">
        <v>3384</v>
      </c>
      <c r="P37" s="324">
        <v>3438</v>
      </c>
      <c r="Q37" s="335">
        <v>3512.6666666666665</v>
      </c>
    </row>
    <row r="38" spans="2:17" ht="13.5" thickBot="1" x14ac:dyDescent="0.25">
      <c r="B38" s="435"/>
      <c r="C38" s="457"/>
      <c r="D38" s="30" t="s">
        <v>16</v>
      </c>
      <c r="E38" s="66">
        <v>15116</v>
      </c>
      <c r="F38" s="66">
        <v>14976</v>
      </c>
      <c r="G38" s="66">
        <v>14636</v>
      </c>
      <c r="H38" s="66">
        <v>14259</v>
      </c>
      <c r="I38" s="66">
        <v>13787</v>
      </c>
      <c r="J38" s="66">
        <v>13310</v>
      </c>
      <c r="K38" s="66">
        <v>12976</v>
      </c>
      <c r="L38" s="66">
        <v>13085</v>
      </c>
      <c r="M38" s="66">
        <v>13408</v>
      </c>
      <c r="N38" s="66">
        <v>13704</v>
      </c>
      <c r="O38" s="66">
        <v>13797</v>
      </c>
      <c r="P38" s="324">
        <v>13489</v>
      </c>
      <c r="Q38" s="335">
        <v>13878.583333333334</v>
      </c>
    </row>
    <row r="39" spans="2:17" ht="13.5" thickBot="1" x14ac:dyDescent="0.25">
      <c r="B39" s="435"/>
      <c r="C39" s="457"/>
      <c r="D39" s="30" t="s">
        <v>17</v>
      </c>
      <c r="E39" s="66">
        <v>2202</v>
      </c>
      <c r="F39" s="66">
        <v>2215</v>
      </c>
      <c r="G39" s="66">
        <v>2223</v>
      </c>
      <c r="H39" s="66">
        <v>2195</v>
      </c>
      <c r="I39" s="66">
        <v>2117</v>
      </c>
      <c r="J39" s="66">
        <v>2132</v>
      </c>
      <c r="K39" s="66">
        <v>2100</v>
      </c>
      <c r="L39" s="66">
        <v>2137</v>
      </c>
      <c r="M39" s="66">
        <v>2198</v>
      </c>
      <c r="N39" s="66">
        <v>2215</v>
      </c>
      <c r="O39" s="66">
        <v>2139</v>
      </c>
      <c r="P39" s="324">
        <v>2027</v>
      </c>
      <c r="Q39" s="335">
        <v>2158.3333333333335</v>
      </c>
    </row>
    <row r="40" spans="2:17" ht="13.5" thickBot="1" x14ac:dyDescent="0.25">
      <c r="B40" s="435"/>
      <c r="C40" s="457" t="s">
        <v>8</v>
      </c>
      <c r="D40" s="30" t="s">
        <v>94</v>
      </c>
      <c r="E40" s="66">
        <v>337</v>
      </c>
      <c r="F40" s="66">
        <v>336</v>
      </c>
      <c r="G40" s="66">
        <v>327</v>
      </c>
      <c r="H40" s="66">
        <v>317</v>
      </c>
      <c r="I40" s="66">
        <v>309</v>
      </c>
      <c r="J40" s="66">
        <v>293</v>
      </c>
      <c r="K40" s="66">
        <v>283</v>
      </c>
      <c r="L40" s="66">
        <v>298</v>
      </c>
      <c r="M40" s="126">
        <v>304</v>
      </c>
      <c r="N40" s="66">
        <v>324</v>
      </c>
      <c r="O40" s="66">
        <v>325</v>
      </c>
      <c r="P40" s="324">
        <v>312</v>
      </c>
      <c r="Q40" s="335">
        <v>313.75</v>
      </c>
    </row>
    <row r="41" spans="2:17" ht="13.5" thickBot="1" x14ac:dyDescent="0.25">
      <c r="B41" s="435"/>
      <c r="C41" s="457"/>
      <c r="D41" s="30" t="s">
        <v>14</v>
      </c>
      <c r="E41" s="66">
        <v>1252</v>
      </c>
      <c r="F41" s="66">
        <v>1272</v>
      </c>
      <c r="G41" s="66">
        <v>1234</v>
      </c>
      <c r="H41" s="66">
        <v>1208</v>
      </c>
      <c r="I41" s="66">
        <v>1188</v>
      </c>
      <c r="J41" s="66">
        <v>1155</v>
      </c>
      <c r="K41" s="66">
        <v>1146</v>
      </c>
      <c r="L41" s="66">
        <v>1138</v>
      </c>
      <c r="M41" s="67">
        <v>1150</v>
      </c>
      <c r="N41" s="66">
        <v>1182</v>
      </c>
      <c r="O41" s="66">
        <v>1174</v>
      </c>
      <c r="P41" s="324">
        <v>1168</v>
      </c>
      <c r="Q41" s="335">
        <v>1188.9166666666667</v>
      </c>
    </row>
    <row r="42" spans="2:17" ht="13.5" thickBot="1" x14ac:dyDescent="0.25">
      <c r="B42" s="435"/>
      <c r="C42" s="457"/>
      <c r="D42" s="30" t="s">
        <v>15</v>
      </c>
      <c r="E42" s="66">
        <v>465</v>
      </c>
      <c r="F42" s="66">
        <v>470</v>
      </c>
      <c r="G42" s="66">
        <v>468</v>
      </c>
      <c r="H42" s="66">
        <v>459</v>
      </c>
      <c r="I42" s="66">
        <v>448</v>
      </c>
      <c r="J42" s="66">
        <v>431</v>
      </c>
      <c r="K42" s="66">
        <v>438</v>
      </c>
      <c r="L42" s="66">
        <v>435</v>
      </c>
      <c r="M42" s="66">
        <v>431</v>
      </c>
      <c r="N42" s="66">
        <v>425</v>
      </c>
      <c r="O42" s="66">
        <v>431</v>
      </c>
      <c r="P42" s="324">
        <v>410</v>
      </c>
      <c r="Q42" s="335">
        <v>442.58333333333331</v>
      </c>
    </row>
    <row r="43" spans="2:17" ht="13.5" thickBot="1" x14ac:dyDescent="0.25">
      <c r="B43" s="435"/>
      <c r="C43" s="457"/>
      <c r="D43" s="30" t="s">
        <v>16</v>
      </c>
      <c r="E43" s="66">
        <v>28799</v>
      </c>
      <c r="F43" s="66">
        <v>28582</v>
      </c>
      <c r="G43" s="66">
        <v>27832</v>
      </c>
      <c r="H43" s="66">
        <v>27452</v>
      </c>
      <c r="I43" s="66">
        <v>26466</v>
      </c>
      <c r="J43" s="66">
        <v>25427</v>
      </c>
      <c r="K43" s="66">
        <v>24927</v>
      </c>
      <c r="L43" s="66">
        <v>25022</v>
      </c>
      <c r="M43" s="66">
        <v>25941</v>
      </c>
      <c r="N43" s="66">
        <v>26572</v>
      </c>
      <c r="O43" s="66">
        <v>26449</v>
      </c>
      <c r="P43" s="324">
        <v>25521</v>
      </c>
      <c r="Q43" s="335">
        <v>26582.5</v>
      </c>
    </row>
    <row r="44" spans="2:17" ht="13.5" thickBot="1" x14ac:dyDescent="0.25">
      <c r="B44" s="435"/>
      <c r="C44" s="457"/>
      <c r="D44" s="30" t="s">
        <v>17</v>
      </c>
      <c r="E44" s="66">
        <v>3766</v>
      </c>
      <c r="F44" s="66">
        <v>3793</v>
      </c>
      <c r="G44" s="66">
        <v>3813</v>
      </c>
      <c r="H44" s="66">
        <v>3817</v>
      </c>
      <c r="I44" s="66">
        <v>3752</v>
      </c>
      <c r="J44" s="66">
        <v>3701</v>
      </c>
      <c r="K44" s="66">
        <v>3626</v>
      </c>
      <c r="L44" s="66">
        <v>3683</v>
      </c>
      <c r="M44" s="66">
        <v>3769</v>
      </c>
      <c r="N44" s="66">
        <v>3825</v>
      </c>
      <c r="O44" s="66">
        <v>3718</v>
      </c>
      <c r="P44" s="324">
        <v>3540</v>
      </c>
      <c r="Q44" s="335">
        <v>3733.5833333333335</v>
      </c>
    </row>
    <row r="45" spans="2:17" ht="13.5" thickBot="1" x14ac:dyDescent="0.25">
      <c r="B45" s="435"/>
      <c r="C45" s="457" t="s">
        <v>95</v>
      </c>
      <c r="D45" s="30" t="s">
        <v>94</v>
      </c>
      <c r="E45" s="66">
        <v>1049</v>
      </c>
      <c r="F45" s="66">
        <v>1054</v>
      </c>
      <c r="G45" s="66">
        <v>1006</v>
      </c>
      <c r="H45" s="66">
        <v>983</v>
      </c>
      <c r="I45" s="66">
        <v>946</v>
      </c>
      <c r="J45" s="66">
        <v>933</v>
      </c>
      <c r="K45" s="66">
        <v>884</v>
      </c>
      <c r="L45" s="66">
        <v>911</v>
      </c>
      <c r="M45" s="66">
        <v>937</v>
      </c>
      <c r="N45" s="66">
        <v>980</v>
      </c>
      <c r="O45" s="66">
        <v>972</v>
      </c>
      <c r="P45" s="324">
        <v>945</v>
      </c>
      <c r="Q45" s="335">
        <v>966.66666666666663</v>
      </c>
    </row>
    <row r="46" spans="2:17" ht="13.5" thickBot="1" x14ac:dyDescent="0.25">
      <c r="B46" s="435"/>
      <c r="C46" s="457"/>
      <c r="D46" s="30" t="s">
        <v>14</v>
      </c>
      <c r="E46" s="66">
        <v>4058</v>
      </c>
      <c r="F46" s="66">
        <v>4063</v>
      </c>
      <c r="G46" s="66">
        <v>3940</v>
      </c>
      <c r="H46" s="66">
        <v>3771</v>
      </c>
      <c r="I46" s="66">
        <v>3671</v>
      </c>
      <c r="J46" s="66">
        <v>3611</v>
      </c>
      <c r="K46" s="66">
        <v>3661</v>
      </c>
      <c r="L46" s="66">
        <v>3671</v>
      </c>
      <c r="M46" s="66">
        <v>3728</v>
      </c>
      <c r="N46" s="66">
        <v>3866</v>
      </c>
      <c r="O46" s="66">
        <v>3806</v>
      </c>
      <c r="P46" s="324">
        <v>3810</v>
      </c>
      <c r="Q46" s="335">
        <v>3804.6666666666665</v>
      </c>
    </row>
    <row r="47" spans="2:17" ht="13.5" thickBot="1" x14ac:dyDescent="0.25">
      <c r="B47" s="435"/>
      <c r="C47" s="457"/>
      <c r="D47" s="30" t="s">
        <v>15</v>
      </c>
      <c r="E47" s="66">
        <v>4226</v>
      </c>
      <c r="F47" s="66">
        <v>4152</v>
      </c>
      <c r="G47" s="66">
        <v>4109</v>
      </c>
      <c r="H47" s="66">
        <v>4088</v>
      </c>
      <c r="I47" s="66">
        <v>3985</v>
      </c>
      <c r="J47" s="66">
        <v>3870</v>
      </c>
      <c r="K47" s="66">
        <v>3847</v>
      </c>
      <c r="L47" s="66">
        <v>3876</v>
      </c>
      <c r="M47" s="66">
        <v>3820</v>
      </c>
      <c r="N47" s="66">
        <v>3827</v>
      </c>
      <c r="O47" s="66">
        <v>3815</v>
      </c>
      <c r="P47" s="324">
        <v>3848</v>
      </c>
      <c r="Q47" s="335">
        <v>3955.25</v>
      </c>
    </row>
    <row r="48" spans="2:17" ht="13.5" thickBot="1" x14ac:dyDescent="0.25">
      <c r="B48" s="435"/>
      <c r="C48" s="457"/>
      <c r="D48" s="30" t="s">
        <v>16</v>
      </c>
      <c r="E48" s="66">
        <v>43915</v>
      </c>
      <c r="F48" s="66">
        <v>43558</v>
      </c>
      <c r="G48" s="66">
        <v>42468</v>
      </c>
      <c r="H48" s="66">
        <v>41711</v>
      </c>
      <c r="I48" s="66">
        <v>40253</v>
      </c>
      <c r="J48" s="66">
        <v>38737</v>
      </c>
      <c r="K48" s="66">
        <v>37903</v>
      </c>
      <c r="L48" s="66">
        <v>38107</v>
      </c>
      <c r="M48" s="66">
        <v>39349</v>
      </c>
      <c r="N48" s="66">
        <v>40276</v>
      </c>
      <c r="O48" s="66">
        <v>40246</v>
      </c>
      <c r="P48" s="324">
        <v>39010</v>
      </c>
      <c r="Q48" s="335">
        <v>40461.083333333336</v>
      </c>
    </row>
    <row r="49" spans="2:17" ht="13.5" thickBot="1" x14ac:dyDescent="0.25">
      <c r="B49" s="435"/>
      <c r="C49" s="457"/>
      <c r="D49" s="30" t="s">
        <v>17</v>
      </c>
      <c r="E49" s="66">
        <v>5968</v>
      </c>
      <c r="F49" s="66">
        <v>6008</v>
      </c>
      <c r="G49" s="66">
        <v>6036</v>
      </c>
      <c r="H49" s="66">
        <v>6012</v>
      </c>
      <c r="I49" s="66">
        <v>5869</v>
      </c>
      <c r="J49" s="66">
        <v>5833</v>
      </c>
      <c r="K49" s="66">
        <v>5726</v>
      </c>
      <c r="L49" s="66">
        <v>5820</v>
      </c>
      <c r="M49" s="66">
        <v>5967</v>
      </c>
      <c r="N49" s="66">
        <v>6040</v>
      </c>
      <c r="O49" s="66">
        <v>5857</v>
      </c>
      <c r="P49" s="324">
        <v>5567</v>
      </c>
      <c r="Q49" s="335">
        <v>5891.916666666667</v>
      </c>
    </row>
    <row r="50" spans="2:17" ht="14.25" thickTop="1" thickBot="1" x14ac:dyDescent="0.25">
      <c r="B50" s="434">
        <v>2025</v>
      </c>
      <c r="C50" s="456" t="s">
        <v>7</v>
      </c>
      <c r="D50" s="42" t="s">
        <v>94</v>
      </c>
      <c r="E50" s="65">
        <v>631</v>
      </c>
      <c r="F50" s="65">
        <v>616</v>
      </c>
      <c r="G50" s="65">
        <v>622</v>
      </c>
      <c r="H50" s="65">
        <v>611</v>
      </c>
      <c r="I50" s="65">
        <v>595</v>
      </c>
      <c r="J50" s="65">
        <v>553</v>
      </c>
      <c r="K50" s="65">
        <v>538</v>
      </c>
      <c r="L50" s="65">
        <v>523</v>
      </c>
      <c r="M50" s="65">
        <v>541</v>
      </c>
      <c r="N50" s="65">
        <v>580</v>
      </c>
      <c r="O50" s="65">
        <v>575</v>
      </c>
      <c r="P50" s="323">
        <v>595</v>
      </c>
      <c r="Q50" s="334">
        <v>581.66666666666663</v>
      </c>
    </row>
    <row r="51" spans="2:17" ht="13.5" thickBot="1" x14ac:dyDescent="0.25">
      <c r="B51" s="435"/>
      <c r="C51" s="457"/>
      <c r="D51" s="30" t="s">
        <v>14</v>
      </c>
      <c r="E51" s="66">
        <v>2720</v>
      </c>
      <c r="F51" s="66">
        <v>2640</v>
      </c>
      <c r="G51" s="66">
        <v>2595</v>
      </c>
      <c r="H51" s="66">
        <v>2473</v>
      </c>
      <c r="I51" s="66">
        <v>2413</v>
      </c>
      <c r="J51" s="66">
        <v>2318</v>
      </c>
      <c r="K51" s="66">
        <v>2323</v>
      </c>
      <c r="L51" s="66">
        <v>2293</v>
      </c>
      <c r="M51" s="66">
        <v>2333</v>
      </c>
      <c r="N51" s="66">
        <v>2507</v>
      </c>
      <c r="O51" s="66">
        <v>2531</v>
      </c>
      <c r="P51" s="324">
        <v>2553</v>
      </c>
      <c r="Q51" s="335">
        <v>2474.9166666666665</v>
      </c>
    </row>
    <row r="52" spans="2:17" ht="13.5" thickBot="1" x14ac:dyDescent="0.25">
      <c r="B52" s="435"/>
      <c r="C52" s="457"/>
      <c r="D52" s="30" t="s">
        <v>15</v>
      </c>
      <c r="E52" s="66">
        <v>3425</v>
      </c>
      <c r="F52" s="66">
        <v>3396</v>
      </c>
      <c r="G52" s="66">
        <v>3333</v>
      </c>
      <c r="H52" s="66">
        <v>3330</v>
      </c>
      <c r="I52" s="66">
        <v>3241</v>
      </c>
      <c r="J52" s="66">
        <v>3134</v>
      </c>
      <c r="K52" s="66">
        <v>3039</v>
      </c>
      <c r="L52" s="66">
        <v>3051</v>
      </c>
      <c r="M52" s="66">
        <v>3049</v>
      </c>
      <c r="N52" s="66">
        <v>3044</v>
      </c>
      <c r="O52" s="66">
        <v>3051</v>
      </c>
      <c r="P52" s="324">
        <v>3182</v>
      </c>
      <c r="Q52" s="335">
        <v>3189.5833333333335</v>
      </c>
    </row>
    <row r="53" spans="2:17" ht="13.5" thickBot="1" x14ac:dyDescent="0.25">
      <c r="B53" s="435"/>
      <c r="C53" s="457"/>
      <c r="D53" s="30" t="s">
        <v>16</v>
      </c>
      <c r="E53" s="66">
        <v>14022</v>
      </c>
      <c r="F53" s="66">
        <v>13839</v>
      </c>
      <c r="G53" s="66">
        <v>13784</v>
      </c>
      <c r="H53" s="66">
        <v>13349</v>
      </c>
      <c r="I53" s="66">
        <v>13047</v>
      </c>
      <c r="J53" s="66">
        <v>12512</v>
      </c>
      <c r="K53" s="66">
        <v>11970</v>
      </c>
      <c r="L53" s="66">
        <v>11999</v>
      </c>
      <c r="M53" s="66">
        <v>12334</v>
      </c>
      <c r="N53" s="66">
        <v>12836</v>
      </c>
      <c r="O53" s="66">
        <v>12982</v>
      </c>
      <c r="P53" s="324">
        <v>13262</v>
      </c>
      <c r="Q53" s="335">
        <v>12994.666666666666</v>
      </c>
    </row>
    <row r="54" spans="2:17" ht="13.5" thickBot="1" x14ac:dyDescent="0.25">
      <c r="B54" s="435"/>
      <c r="C54" s="457"/>
      <c r="D54" s="30" t="s">
        <v>17</v>
      </c>
      <c r="E54" s="66">
        <v>2079</v>
      </c>
      <c r="F54" s="66">
        <v>2113</v>
      </c>
      <c r="G54" s="66">
        <v>2146</v>
      </c>
      <c r="H54" s="66">
        <v>2044</v>
      </c>
      <c r="I54" s="66">
        <v>2013</v>
      </c>
      <c r="J54" s="66">
        <v>2013</v>
      </c>
      <c r="K54" s="66">
        <v>1960</v>
      </c>
      <c r="L54" s="66">
        <v>1915</v>
      </c>
      <c r="M54" s="66">
        <v>1925</v>
      </c>
      <c r="N54" s="66">
        <v>1998</v>
      </c>
      <c r="O54" s="66">
        <v>1957</v>
      </c>
      <c r="P54" s="324">
        <v>1957</v>
      </c>
      <c r="Q54" s="335">
        <v>2010</v>
      </c>
    </row>
    <row r="55" spans="2:17" ht="13.5" thickBot="1" x14ac:dyDescent="0.25">
      <c r="B55" s="435"/>
      <c r="C55" s="457" t="s">
        <v>8</v>
      </c>
      <c r="D55" s="30" t="s">
        <v>94</v>
      </c>
      <c r="E55" s="66">
        <v>316</v>
      </c>
      <c r="F55" s="66">
        <v>308</v>
      </c>
      <c r="G55" s="66">
        <v>293</v>
      </c>
      <c r="H55" s="66">
        <v>292</v>
      </c>
      <c r="I55" s="66">
        <v>284</v>
      </c>
      <c r="J55" s="66">
        <v>272</v>
      </c>
      <c r="K55" s="66">
        <v>254</v>
      </c>
      <c r="L55" s="66">
        <v>264</v>
      </c>
      <c r="M55" s="126">
        <v>266</v>
      </c>
      <c r="N55" s="66">
        <v>272</v>
      </c>
      <c r="O55" s="66">
        <v>280</v>
      </c>
      <c r="P55" s="324">
        <v>282</v>
      </c>
      <c r="Q55" s="335">
        <v>281.91666666666669</v>
      </c>
    </row>
    <row r="56" spans="2:17" ht="13.5" thickBot="1" x14ac:dyDescent="0.25">
      <c r="B56" s="435"/>
      <c r="C56" s="457"/>
      <c r="D56" s="30" t="s">
        <v>14</v>
      </c>
      <c r="E56" s="66">
        <v>1206</v>
      </c>
      <c r="F56" s="66">
        <v>1181</v>
      </c>
      <c r="G56" s="66">
        <v>1161</v>
      </c>
      <c r="H56" s="66">
        <v>1104</v>
      </c>
      <c r="I56" s="66">
        <v>1092</v>
      </c>
      <c r="J56" s="66">
        <v>1048</v>
      </c>
      <c r="K56" s="66">
        <v>1031</v>
      </c>
      <c r="L56" s="66">
        <v>1026</v>
      </c>
      <c r="M56" s="67">
        <v>1033</v>
      </c>
      <c r="N56" s="66">
        <v>1066</v>
      </c>
      <c r="O56" s="66">
        <v>1082</v>
      </c>
      <c r="P56" s="324">
        <v>1089</v>
      </c>
      <c r="Q56" s="335">
        <v>1093.25</v>
      </c>
    </row>
    <row r="57" spans="2:17" ht="13.5" thickBot="1" x14ac:dyDescent="0.25">
      <c r="B57" s="435"/>
      <c r="C57" s="457"/>
      <c r="D57" s="30" t="s">
        <v>15</v>
      </c>
      <c r="E57" s="66">
        <v>425</v>
      </c>
      <c r="F57" s="66">
        <v>414</v>
      </c>
      <c r="G57" s="66">
        <v>390</v>
      </c>
      <c r="H57" s="66">
        <v>374</v>
      </c>
      <c r="I57" s="66">
        <v>373</v>
      </c>
      <c r="J57" s="66">
        <v>362</v>
      </c>
      <c r="K57" s="66">
        <v>360</v>
      </c>
      <c r="L57" s="66">
        <v>358</v>
      </c>
      <c r="M57" s="66">
        <v>352</v>
      </c>
      <c r="N57" s="66">
        <v>364</v>
      </c>
      <c r="O57" s="66">
        <v>372</v>
      </c>
      <c r="P57" s="324">
        <v>379</v>
      </c>
      <c r="Q57" s="335">
        <v>376.91666666666669</v>
      </c>
    </row>
    <row r="58" spans="2:17" ht="13.5" thickBot="1" x14ac:dyDescent="0.25">
      <c r="B58" s="435"/>
      <c r="C58" s="457"/>
      <c r="D58" s="30" t="s">
        <v>16</v>
      </c>
      <c r="E58" s="66">
        <v>26974</v>
      </c>
      <c r="F58" s="66">
        <v>26770</v>
      </c>
      <c r="G58" s="66">
        <v>26596</v>
      </c>
      <c r="H58" s="66">
        <v>25842</v>
      </c>
      <c r="I58" s="66">
        <v>25144</v>
      </c>
      <c r="J58" s="66">
        <v>24020</v>
      </c>
      <c r="K58" s="66">
        <v>23543</v>
      </c>
      <c r="L58" s="66">
        <v>23543</v>
      </c>
      <c r="M58" s="66">
        <v>24297</v>
      </c>
      <c r="N58" s="66">
        <v>24809</v>
      </c>
      <c r="O58" s="66">
        <v>24780</v>
      </c>
      <c r="P58" s="324">
        <v>24642</v>
      </c>
      <c r="Q58" s="335">
        <v>25080</v>
      </c>
    </row>
    <row r="59" spans="2:17" ht="13.5" thickBot="1" x14ac:dyDescent="0.25">
      <c r="B59" s="435"/>
      <c r="C59" s="457"/>
      <c r="D59" s="30" t="s">
        <v>17</v>
      </c>
      <c r="E59" s="66">
        <v>3570</v>
      </c>
      <c r="F59" s="66">
        <v>3680</v>
      </c>
      <c r="G59" s="66">
        <v>3687</v>
      </c>
      <c r="H59" s="66">
        <v>3543</v>
      </c>
      <c r="I59" s="66">
        <v>3543</v>
      </c>
      <c r="J59" s="66">
        <v>3493</v>
      </c>
      <c r="K59" s="66">
        <v>3411</v>
      </c>
      <c r="L59" s="66">
        <v>3326</v>
      </c>
      <c r="M59" s="66">
        <v>3387</v>
      </c>
      <c r="N59" s="66">
        <v>3413</v>
      </c>
      <c r="O59" s="66">
        <v>3386</v>
      </c>
      <c r="P59" s="324">
        <v>3256</v>
      </c>
      <c r="Q59" s="335">
        <v>3474.5833333333335</v>
      </c>
    </row>
    <row r="60" spans="2:17" ht="13.5" thickBot="1" x14ac:dyDescent="0.25">
      <c r="B60" s="435"/>
      <c r="C60" s="457" t="s">
        <v>95</v>
      </c>
      <c r="D60" s="30" t="s">
        <v>94</v>
      </c>
      <c r="E60" s="66">
        <v>947</v>
      </c>
      <c r="F60" s="66">
        <v>924</v>
      </c>
      <c r="G60" s="66">
        <v>915</v>
      </c>
      <c r="H60" s="66">
        <v>903</v>
      </c>
      <c r="I60" s="66">
        <v>879</v>
      </c>
      <c r="J60" s="66">
        <v>825</v>
      </c>
      <c r="K60" s="66">
        <v>792</v>
      </c>
      <c r="L60" s="66">
        <v>787</v>
      </c>
      <c r="M60" s="66">
        <v>807</v>
      </c>
      <c r="N60" s="66">
        <v>852</v>
      </c>
      <c r="O60" s="66">
        <v>855</v>
      </c>
      <c r="P60" s="324">
        <v>877</v>
      </c>
      <c r="Q60" s="335">
        <v>863.58333333333337</v>
      </c>
    </row>
    <row r="61" spans="2:17" ht="13.5" thickBot="1" x14ac:dyDescent="0.25">
      <c r="B61" s="435"/>
      <c r="C61" s="457"/>
      <c r="D61" s="30" t="s">
        <v>14</v>
      </c>
      <c r="E61" s="66">
        <v>3926</v>
      </c>
      <c r="F61" s="66">
        <v>3821</v>
      </c>
      <c r="G61" s="66">
        <v>3756</v>
      </c>
      <c r="H61" s="66">
        <v>3577</v>
      </c>
      <c r="I61" s="66">
        <v>3505</v>
      </c>
      <c r="J61" s="66">
        <v>3366</v>
      </c>
      <c r="K61" s="66">
        <v>3354</v>
      </c>
      <c r="L61" s="66">
        <v>3319</v>
      </c>
      <c r="M61" s="66">
        <v>3366</v>
      </c>
      <c r="N61" s="66">
        <v>3573</v>
      </c>
      <c r="O61" s="66">
        <v>3613</v>
      </c>
      <c r="P61" s="324">
        <v>3642</v>
      </c>
      <c r="Q61" s="335">
        <v>3568.1666666666665</v>
      </c>
    </row>
    <row r="62" spans="2:17" ht="13.5" thickBot="1" x14ac:dyDescent="0.25">
      <c r="B62" s="435"/>
      <c r="C62" s="457"/>
      <c r="D62" s="30" t="s">
        <v>15</v>
      </c>
      <c r="E62" s="66">
        <v>3850</v>
      </c>
      <c r="F62" s="66">
        <v>3810</v>
      </c>
      <c r="G62" s="66">
        <v>3723</v>
      </c>
      <c r="H62" s="66">
        <v>3704</v>
      </c>
      <c r="I62" s="66">
        <v>3614</v>
      </c>
      <c r="J62" s="66">
        <v>3496</v>
      </c>
      <c r="K62" s="66">
        <v>3399</v>
      </c>
      <c r="L62" s="66">
        <v>3409</v>
      </c>
      <c r="M62" s="66">
        <v>3401</v>
      </c>
      <c r="N62" s="66">
        <v>3408</v>
      </c>
      <c r="O62" s="66">
        <v>3423</v>
      </c>
      <c r="P62" s="324">
        <v>3561</v>
      </c>
      <c r="Q62" s="335">
        <v>3566.5</v>
      </c>
    </row>
    <row r="63" spans="2:17" ht="13.5" thickBot="1" x14ac:dyDescent="0.25">
      <c r="B63" s="435"/>
      <c r="C63" s="457"/>
      <c r="D63" s="30" t="s">
        <v>16</v>
      </c>
      <c r="E63" s="66">
        <v>40996</v>
      </c>
      <c r="F63" s="66">
        <v>40609</v>
      </c>
      <c r="G63" s="66">
        <v>40380</v>
      </c>
      <c r="H63" s="66">
        <v>39191</v>
      </c>
      <c r="I63" s="66">
        <v>38191</v>
      </c>
      <c r="J63" s="66">
        <v>36532</v>
      </c>
      <c r="K63" s="66">
        <v>35513</v>
      </c>
      <c r="L63" s="66">
        <v>35542</v>
      </c>
      <c r="M63" s="66">
        <v>36631</v>
      </c>
      <c r="N63" s="66">
        <v>37645</v>
      </c>
      <c r="O63" s="66">
        <v>37762</v>
      </c>
      <c r="P63" s="324">
        <v>37904</v>
      </c>
      <c r="Q63" s="335">
        <v>38074.666666666664</v>
      </c>
    </row>
    <row r="64" spans="2:17" ht="13.5" thickBot="1" x14ac:dyDescent="0.25">
      <c r="B64" s="435"/>
      <c r="C64" s="457"/>
      <c r="D64" s="30" t="s">
        <v>17</v>
      </c>
      <c r="E64" s="66">
        <v>5649</v>
      </c>
      <c r="F64" s="66">
        <v>5793</v>
      </c>
      <c r="G64" s="66">
        <v>5833</v>
      </c>
      <c r="H64" s="66">
        <v>5587</v>
      </c>
      <c r="I64" s="66">
        <v>5556</v>
      </c>
      <c r="J64" s="66">
        <v>5506</v>
      </c>
      <c r="K64" s="66">
        <v>5371</v>
      </c>
      <c r="L64" s="66">
        <v>5241</v>
      </c>
      <c r="M64" s="66">
        <v>5312</v>
      </c>
      <c r="N64" s="66">
        <v>5411</v>
      </c>
      <c r="O64" s="66">
        <v>5343</v>
      </c>
      <c r="P64" s="324">
        <v>5213</v>
      </c>
      <c r="Q64" s="335">
        <v>5484.583333333333</v>
      </c>
    </row>
    <row r="65" spans="2:17" ht="14.25" thickTop="1" thickBot="1" x14ac:dyDescent="0.25">
      <c r="B65" s="434">
        <v>2026</v>
      </c>
      <c r="C65" s="456" t="s">
        <v>7</v>
      </c>
      <c r="D65" s="42" t="s">
        <v>94</v>
      </c>
      <c r="E65" s="65">
        <v>573</v>
      </c>
      <c r="F65" s="65">
        <v>571</v>
      </c>
      <c r="G65" s="65">
        <v>565</v>
      </c>
      <c r="H65" s="65">
        <v>546</v>
      </c>
      <c r="I65" s="65">
        <v>535</v>
      </c>
      <c r="J65" s="65">
        <v>518</v>
      </c>
      <c r="K65" s="65"/>
      <c r="L65" s="65"/>
      <c r="M65" s="65"/>
      <c r="N65" s="65"/>
      <c r="O65" s="65"/>
      <c r="P65" s="323"/>
      <c r="Q65" s="334"/>
    </row>
    <row r="66" spans="2:17" ht="13.5" thickBot="1" x14ac:dyDescent="0.25">
      <c r="B66" s="435"/>
      <c r="C66" s="457"/>
      <c r="D66" s="30" t="s">
        <v>14</v>
      </c>
      <c r="E66" s="66">
        <v>2642</v>
      </c>
      <c r="F66" s="66">
        <v>2549</v>
      </c>
      <c r="G66" s="66">
        <v>2491</v>
      </c>
      <c r="H66" s="66">
        <v>2409</v>
      </c>
      <c r="I66" s="66">
        <v>2334</v>
      </c>
      <c r="J66" s="66">
        <v>2262</v>
      </c>
      <c r="K66" s="66"/>
      <c r="L66" s="66"/>
      <c r="M66" s="66"/>
      <c r="N66" s="66"/>
      <c r="O66" s="66"/>
      <c r="P66" s="324"/>
      <c r="Q66" s="335"/>
    </row>
    <row r="67" spans="2:17" ht="13.5" thickBot="1" x14ac:dyDescent="0.25">
      <c r="B67" s="435"/>
      <c r="C67" s="457"/>
      <c r="D67" s="30" t="s">
        <v>15</v>
      </c>
      <c r="E67" s="66">
        <v>3106</v>
      </c>
      <c r="F67" s="66">
        <v>3011</v>
      </c>
      <c r="G67" s="66">
        <v>2992</v>
      </c>
      <c r="H67" s="66">
        <v>2964</v>
      </c>
      <c r="I67" s="66">
        <v>2894</v>
      </c>
      <c r="J67" s="66">
        <v>2880</v>
      </c>
      <c r="K67" s="66"/>
      <c r="L67" s="66"/>
      <c r="M67" s="66"/>
      <c r="N67" s="66"/>
      <c r="O67" s="66"/>
      <c r="P67" s="324"/>
      <c r="Q67" s="335"/>
    </row>
    <row r="68" spans="2:17" ht="13.5" thickBot="1" x14ac:dyDescent="0.25">
      <c r="B68" s="435"/>
      <c r="C68" s="457"/>
      <c r="D68" s="30" t="s">
        <v>16</v>
      </c>
      <c r="E68" s="66">
        <v>13690</v>
      </c>
      <c r="F68" s="66">
        <v>13513</v>
      </c>
      <c r="G68" s="66">
        <v>13202</v>
      </c>
      <c r="H68" s="66">
        <v>12888</v>
      </c>
      <c r="I68" s="66">
        <v>12521</v>
      </c>
      <c r="J68" s="66">
        <v>12154</v>
      </c>
      <c r="K68" s="66"/>
      <c r="L68" s="66"/>
      <c r="M68" s="66"/>
      <c r="N68" s="66"/>
      <c r="O68" s="66"/>
      <c r="P68" s="324"/>
      <c r="Q68" s="335"/>
    </row>
    <row r="69" spans="2:17" ht="13.5" thickBot="1" x14ac:dyDescent="0.25">
      <c r="B69" s="435"/>
      <c r="C69" s="457"/>
      <c r="D69" s="30" t="s">
        <v>17</v>
      </c>
      <c r="E69" s="66">
        <v>1996</v>
      </c>
      <c r="F69" s="66">
        <v>2027</v>
      </c>
      <c r="G69" s="66">
        <v>2080</v>
      </c>
      <c r="H69" s="66">
        <v>2037</v>
      </c>
      <c r="I69" s="66">
        <v>2003</v>
      </c>
      <c r="J69" s="66">
        <v>2108</v>
      </c>
      <c r="K69" s="66"/>
      <c r="L69" s="66"/>
      <c r="M69" s="66"/>
      <c r="N69" s="66"/>
      <c r="O69" s="66"/>
      <c r="P69" s="324"/>
      <c r="Q69" s="335"/>
    </row>
    <row r="70" spans="2:17" ht="13.5" thickBot="1" x14ac:dyDescent="0.25">
      <c r="B70" s="435"/>
      <c r="C70" s="457" t="s">
        <v>8</v>
      </c>
      <c r="D70" s="30" t="s">
        <v>94</v>
      </c>
      <c r="E70" s="66">
        <v>278</v>
      </c>
      <c r="F70" s="66">
        <v>269</v>
      </c>
      <c r="G70" s="66">
        <v>265</v>
      </c>
      <c r="H70" s="66">
        <v>268</v>
      </c>
      <c r="I70" s="66">
        <v>266</v>
      </c>
      <c r="J70" s="66">
        <v>252</v>
      </c>
      <c r="K70" s="66"/>
      <c r="L70" s="66"/>
      <c r="M70" s="126"/>
      <c r="N70" s="66"/>
      <c r="O70" s="66"/>
      <c r="P70" s="324"/>
      <c r="Q70" s="335"/>
    </row>
    <row r="71" spans="2:17" ht="13.5" thickBot="1" x14ac:dyDescent="0.25">
      <c r="B71" s="435"/>
      <c r="C71" s="457"/>
      <c r="D71" s="30" t="s">
        <v>14</v>
      </c>
      <c r="E71" s="66">
        <v>1098</v>
      </c>
      <c r="F71" s="66">
        <v>1077</v>
      </c>
      <c r="G71" s="66">
        <v>1076</v>
      </c>
      <c r="H71" s="66">
        <v>1055</v>
      </c>
      <c r="I71" s="66">
        <v>1025</v>
      </c>
      <c r="J71" s="66">
        <v>993</v>
      </c>
      <c r="K71" s="66"/>
      <c r="L71" s="66"/>
      <c r="M71" s="67"/>
      <c r="N71" s="66"/>
      <c r="O71" s="66"/>
      <c r="P71" s="324"/>
      <c r="Q71" s="335"/>
    </row>
    <row r="72" spans="2:17" ht="13.5" thickBot="1" x14ac:dyDescent="0.25">
      <c r="B72" s="435"/>
      <c r="C72" s="457"/>
      <c r="D72" s="30" t="s">
        <v>15</v>
      </c>
      <c r="E72" s="66">
        <v>362</v>
      </c>
      <c r="F72" s="66">
        <v>349</v>
      </c>
      <c r="G72" s="66">
        <v>346</v>
      </c>
      <c r="H72" s="66">
        <v>352</v>
      </c>
      <c r="I72" s="66">
        <v>358</v>
      </c>
      <c r="J72" s="66">
        <v>356</v>
      </c>
      <c r="K72" s="66"/>
      <c r="L72" s="66"/>
      <c r="M72" s="66"/>
      <c r="N72" s="66"/>
      <c r="O72" s="66"/>
      <c r="P72" s="324"/>
      <c r="Q72" s="335"/>
    </row>
    <row r="73" spans="2:17" ht="13.5" thickBot="1" x14ac:dyDescent="0.25">
      <c r="B73" s="435"/>
      <c r="C73" s="457"/>
      <c r="D73" s="30" t="s">
        <v>16</v>
      </c>
      <c r="E73" s="66">
        <v>25773</v>
      </c>
      <c r="F73" s="66">
        <v>25528</v>
      </c>
      <c r="G73" s="66">
        <v>25064</v>
      </c>
      <c r="H73" s="66">
        <v>24625</v>
      </c>
      <c r="I73" s="66">
        <v>24022</v>
      </c>
      <c r="J73" s="66">
        <v>23234</v>
      </c>
      <c r="K73" s="66"/>
      <c r="L73" s="66"/>
      <c r="M73" s="66"/>
      <c r="N73" s="66"/>
      <c r="O73" s="66"/>
      <c r="P73" s="324"/>
      <c r="Q73" s="335"/>
    </row>
    <row r="74" spans="2:17" ht="13.5" thickBot="1" x14ac:dyDescent="0.25">
      <c r="B74" s="435"/>
      <c r="C74" s="457"/>
      <c r="D74" s="30" t="s">
        <v>17</v>
      </c>
      <c r="E74" s="66">
        <v>3325</v>
      </c>
      <c r="F74" s="66">
        <v>3348</v>
      </c>
      <c r="G74" s="66">
        <v>3354</v>
      </c>
      <c r="H74" s="66">
        <v>3336</v>
      </c>
      <c r="I74" s="66">
        <v>3362</v>
      </c>
      <c r="J74" s="66">
        <v>3415</v>
      </c>
      <c r="K74" s="66"/>
      <c r="L74" s="66"/>
      <c r="M74" s="66"/>
      <c r="N74" s="66"/>
      <c r="O74" s="66"/>
      <c r="P74" s="324"/>
      <c r="Q74" s="335"/>
    </row>
    <row r="75" spans="2:17" ht="14.25" customHeight="1" thickBot="1" x14ac:dyDescent="0.25">
      <c r="B75" s="435"/>
      <c r="C75" s="457" t="s">
        <v>95</v>
      </c>
      <c r="D75" s="30" t="s">
        <v>94</v>
      </c>
      <c r="E75" s="66">
        <v>851</v>
      </c>
      <c r="F75" s="66">
        <v>840</v>
      </c>
      <c r="G75" s="66">
        <v>830</v>
      </c>
      <c r="H75" s="66">
        <v>814</v>
      </c>
      <c r="I75" s="66">
        <v>801</v>
      </c>
      <c r="J75" s="66">
        <v>770</v>
      </c>
      <c r="K75" s="66"/>
      <c r="L75" s="66"/>
      <c r="M75" s="66"/>
      <c r="N75" s="66"/>
      <c r="O75" s="66"/>
      <c r="P75" s="324"/>
      <c r="Q75" s="335"/>
    </row>
    <row r="76" spans="2:17" ht="13.5" thickBot="1" x14ac:dyDescent="0.25">
      <c r="B76" s="435"/>
      <c r="C76" s="457"/>
      <c r="D76" s="30" t="s">
        <v>14</v>
      </c>
      <c r="E76" s="66">
        <v>3740</v>
      </c>
      <c r="F76" s="66">
        <v>3626</v>
      </c>
      <c r="G76" s="66">
        <v>3567</v>
      </c>
      <c r="H76" s="66">
        <v>3464</v>
      </c>
      <c r="I76" s="66">
        <v>3359</v>
      </c>
      <c r="J76" s="66">
        <v>3255</v>
      </c>
      <c r="K76" s="66"/>
      <c r="L76" s="66"/>
      <c r="M76" s="66"/>
      <c r="N76" s="66"/>
      <c r="O76" s="66"/>
      <c r="P76" s="324"/>
      <c r="Q76" s="335"/>
    </row>
    <row r="77" spans="2:17" ht="13.5" thickBot="1" x14ac:dyDescent="0.25">
      <c r="B77" s="435"/>
      <c r="C77" s="457"/>
      <c r="D77" s="30" t="s">
        <v>15</v>
      </c>
      <c r="E77" s="66">
        <v>3468</v>
      </c>
      <c r="F77" s="66">
        <v>3360</v>
      </c>
      <c r="G77" s="66">
        <v>3338</v>
      </c>
      <c r="H77" s="66">
        <v>3316</v>
      </c>
      <c r="I77" s="66">
        <v>3252</v>
      </c>
      <c r="J77" s="66">
        <v>3236</v>
      </c>
      <c r="K77" s="66"/>
      <c r="L77" s="66"/>
      <c r="M77" s="66"/>
      <c r="N77" s="66"/>
      <c r="O77" s="66"/>
      <c r="P77" s="324"/>
      <c r="Q77" s="335"/>
    </row>
    <row r="78" spans="2:17" ht="13.5" thickBot="1" x14ac:dyDescent="0.25">
      <c r="B78" s="435"/>
      <c r="C78" s="457"/>
      <c r="D78" s="30" t="s">
        <v>16</v>
      </c>
      <c r="E78" s="66">
        <v>39463</v>
      </c>
      <c r="F78" s="66">
        <v>39041</v>
      </c>
      <c r="G78" s="66">
        <v>38266</v>
      </c>
      <c r="H78" s="66">
        <v>37513</v>
      </c>
      <c r="I78" s="66">
        <v>36543</v>
      </c>
      <c r="J78" s="66">
        <v>35388</v>
      </c>
      <c r="K78" s="66"/>
      <c r="L78" s="66"/>
      <c r="M78" s="66"/>
      <c r="N78" s="66"/>
      <c r="O78" s="66"/>
      <c r="P78" s="324"/>
      <c r="Q78" s="335"/>
    </row>
    <row r="79" spans="2:17" ht="13.5" thickBot="1" x14ac:dyDescent="0.25">
      <c r="B79" s="435"/>
      <c r="C79" s="457"/>
      <c r="D79" s="30" t="s">
        <v>17</v>
      </c>
      <c r="E79" s="66">
        <v>5321</v>
      </c>
      <c r="F79" s="66">
        <v>5375</v>
      </c>
      <c r="G79" s="66">
        <v>5434</v>
      </c>
      <c r="H79" s="66">
        <v>5373</v>
      </c>
      <c r="I79" s="66">
        <v>5365</v>
      </c>
      <c r="J79" s="66">
        <v>5523</v>
      </c>
      <c r="K79" s="66"/>
      <c r="L79" s="66"/>
      <c r="M79" s="66"/>
      <c r="N79" s="66"/>
      <c r="O79" s="66"/>
      <c r="P79" s="324"/>
      <c r="Q79" s="335"/>
    </row>
    <row r="81" spans="2:2" x14ac:dyDescent="0.2">
      <c r="B81" s="29" t="s">
        <v>52</v>
      </c>
    </row>
    <row r="82" spans="2:2" x14ac:dyDescent="0.2">
      <c r="B82" s="29"/>
    </row>
    <row r="83" spans="2:2" x14ac:dyDescent="0.2">
      <c r="B83" s="29" t="s">
        <v>307</v>
      </c>
    </row>
  </sheetData>
  <mergeCells count="21">
    <mergeCell ref="B2:Q2"/>
    <mergeCell ref="B5:B19"/>
    <mergeCell ref="C15:C19"/>
    <mergeCell ref="B35:B49"/>
    <mergeCell ref="B20:B34"/>
    <mergeCell ref="C40:C44"/>
    <mergeCell ref="C5:C9"/>
    <mergeCell ref="C10:C14"/>
    <mergeCell ref="C20:C24"/>
    <mergeCell ref="C25:C29"/>
    <mergeCell ref="B65:B79"/>
    <mergeCell ref="C65:C69"/>
    <mergeCell ref="C70:C74"/>
    <mergeCell ref="C75:C79"/>
    <mergeCell ref="C30:C34"/>
    <mergeCell ref="B50:B64"/>
    <mergeCell ref="C45:C49"/>
    <mergeCell ref="C55:C59"/>
    <mergeCell ref="C50:C54"/>
    <mergeCell ref="C60:C64"/>
    <mergeCell ref="C35:C39"/>
  </mergeCells>
  <phoneticPr fontId="5" type="noConversion"/>
  <pageMargins left="1.3779527559055118" right="1.1417322834645669" top="0.39370078740157483" bottom="0.39370078740157483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Q81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10.7109375" customWidth="1"/>
    <col min="3" max="3" width="12.85546875" customWidth="1"/>
    <col min="4" max="4" width="21.42578125" customWidth="1"/>
    <col min="17" max="17" width="10.42578125" customWidth="1"/>
  </cols>
  <sheetData>
    <row r="1" spans="2:17" ht="2.25" customHeight="1" x14ac:dyDescent="0.2"/>
    <row r="2" spans="2:17" ht="20.25" customHeight="1" x14ac:dyDescent="0.2">
      <c r="B2" s="440" t="s">
        <v>96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</row>
    <row r="3" spans="2:17" ht="13.5" thickBot="1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2:17" ht="13.5" thickBot="1" x14ac:dyDescent="0.25">
      <c r="C4" s="8"/>
      <c r="D4" s="8"/>
      <c r="E4" s="33" t="s">
        <v>59</v>
      </c>
      <c r="F4" s="33" t="s">
        <v>60</v>
      </c>
      <c r="G4" s="33" t="s">
        <v>61</v>
      </c>
      <c r="H4" s="33" t="s">
        <v>62</v>
      </c>
      <c r="I4" s="33" t="s">
        <v>63</v>
      </c>
      <c r="J4" s="33" t="s">
        <v>64</v>
      </c>
      <c r="K4" s="33" t="s">
        <v>65</v>
      </c>
      <c r="L4" s="33" t="s">
        <v>66</v>
      </c>
      <c r="M4" s="33" t="s">
        <v>67</v>
      </c>
      <c r="N4" s="33" t="s">
        <v>68</v>
      </c>
      <c r="O4" s="33" t="s">
        <v>69</v>
      </c>
      <c r="P4" s="311" t="s">
        <v>70</v>
      </c>
      <c r="Q4" s="317" t="s">
        <v>78</v>
      </c>
    </row>
    <row r="5" spans="2:17" ht="13.5" thickBot="1" x14ac:dyDescent="0.25">
      <c r="B5" s="458">
        <v>2022</v>
      </c>
      <c r="C5" s="461" t="s">
        <v>7</v>
      </c>
      <c r="D5" s="30" t="s">
        <v>94</v>
      </c>
      <c r="E5" s="76">
        <v>1.4813920861681424</v>
      </c>
      <c r="F5" s="76">
        <v>1.4730544350269683</v>
      </c>
      <c r="G5" s="76">
        <v>1.4295016430183078</v>
      </c>
      <c r="H5" s="76">
        <v>1.4346888381833527</v>
      </c>
      <c r="I5" s="76">
        <v>1.4577726515442779</v>
      </c>
      <c r="J5" s="76">
        <v>1.417649991690211</v>
      </c>
      <c r="K5" s="76">
        <v>1.3695363335945219</v>
      </c>
      <c r="L5" s="76">
        <v>1.3761312981223828</v>
      </c>
      <c r="M5" s="76">
        <v>1.3546100438589392</v>
      </c>
      <c r="N5" s="76">
        <v>1.3154743849678316</v>
      </c>
      <c r="O5" s="76">
        <v>1.2920429834447071</v>
      </c>
      <c r="P5" s="312">
        <v>1.3169163152196746</v>
      </c>
      <c r="Q5" s="318">
        <v>1.3944474646470151</v>
      </c>
    </row>
    <row r="6" spans="2:17" ht="13.5" thickBot="1" x14ac:dyDescent="0.25">
      <c r="B6" s="459"/>
      <c r="C6" s="462"/>
      <c r="D6" s="30" t="s">
        <v>14</v>
      </c>
      <c r="E6" s="76">
        <v>5.2120261280152063</v>
      </c>
      <c r="F6" s="76">
        <v>5.1549351100636054</v>
      </c>
      <c r="G6" s="76">
        <v>5.2637157956902945</v>
      </c>
      <c r="H6" s="76">
        <v>5.183946488294314</v>
      </c>
      <c r="I6" s="76">
        <v>5.1726899910290918</v>
      </c>
      <c r="J6" s="76">
        <v>5.1005484460694701</v>
      </c>
      <c r="K6" s="76">
        <v>5.047184274179811</v>
      </c>
      <c r="L6" s="76">
        <v>4.9912197757665808</v>
      </c>
      <c r="M6" s="76">
        <v>4.9571930278852223</v>
      </c>
      <c r="N6" s="76">
        <v>5.344912913679976</v>
      </c>
      <c r="O6" s="76">
        <v>5.2872176632116954</v>
      </c>
      <c r="P6" s="312">
        <v>5.2595860196810316</v>
      </c>
      <c r="Q6" s="318">
        <v>5.1670718464100718</v>
      </c>
    </row>
    <row r="7" spans="2:17" ht="13.5" thickBot="1" x14ac:dyDescent="0.25">
      <c r="B7" s="459"/>
      <c r="C7" s="462"/>
      <c r="D7" s="30" t="s">
        <v>15</v>
      </c>
      <c r="E7" s="76">
        <v>6.7899651525894189</v>
      </c>
      <c r="F7" s="76">
        <v>6.6279895450905739</v>
      </c>
      <c r="G7" s="76">
        <v>6.8052758302163943</v>
      </c>
      <c r="H7" s="76">
        <v>6.9796517988309938</v>
      </c>
      <c r="I7" s="76">
        <v>6.8899782135076251</v>
      </c>
      <c r="J7" s="76">
        <v>6.9669270400531831</v>
      </c>
      <c r="K7" s="76">
        <v>7.077641126971689</v>
      </c>
      <c r="L7" s="76">
        <v>6.9617047143050117</v>
      </c>
      <c r="M7" s="76">
        <v>6.6468141578598132</v>
      </c>
      <c r="N7" s="76">
        <v>6.4720062580820255</v>
      </c>
      <c r="O7" s="76">
        <v>6.5554515007698289</v>
      </c>
      <c r="P7" s="312">
        <v>6.9093670722445744</v>
      </c>
      <c r="Q7" s="318">
        <v>6.8035638094959596</v>
      </c>
    </row>
    <row r="8" spans="2:17" ht="13.5" thickBot="1" x14ac:dyDescent="0.25">
      <c r="B8" s="459"/>
      <c r="C8" s="462"/>
      <c r="D8" s="30" t="s">
        <v>16</v>
      </c>
      <c r="E8" s="76">
        <v>25.61209250403536</v>
      </c>
      <c r="F8" s="76">
        <v>25.375817734064572</v>
      </c>
      <c r="G8" s="76">
        <v>25.207080878901223</v>
      </c>
      <c r="H8" s="76">
        <v>25.114868877566966</v>
      </c>
      <c r="I8" s="76">
        <v>25.128155837498397</v>
      </c>
      <c r="J8" s="76">
        <v>24.934352667442248</v>
      </c>
      <c r="K8" s="76">
        <v>25.070691241099716</v>
      </c>
      <c r="L8" s="76">
        <v>25.24821018506011</v>
      </c>
      <c r="M8" s="76">
        <v>25.443040023305119</v>
      </c>
      <c r="N8" s="76">
        <v>25.605453471479429</v>
      </c>
      <c r="O8" s="76">
        <v>25.815463246615135</v>
      </c>
      <c r="P8" s="312">
        <v>26.041010228319355</v>
      </c>
      <c r="Q8" s="318">
        <v>25.386094869214894</v>
      </c>
    </row>
    <row r="9" spans="2:17" ht="13.5" thickBot="1" x14ac:dyDescent="0.25">
      <c r="B9" s="459"/>
      <c r="C9" s="464"/>
      <c r="D9" s="30" t="s">
        <v>17</v>
      </c>
      <c r="E9" s="76">
        <v>3.4017710329013862</v>
      </c>
      <c r="F9" s="76">
        <v>3.4492136155554549</v>
      </c>
      <c r="G9" s="76">
        <v>3.5086390962642153</v>
      </c>
      <c r="H9" s="76">
        <v>3.5898477792017003</v>
      </c>
      <c r="I9" s="76">
        <v>3.5306933230808664</v>
      </c>
      <c r="J9" s="76">
        <v>3.6646169187302644</v>
      </c>
      <c r="K9" s="76">
        <v>3.6009947875855959</v>
      </c>
      <c r="L9" s="76">
        <v>3.4141564230717276</v>
      </c>
      <c r="M9" s="76">
        <v>3.4941494440758065</v>
      </c>
      <c r="N9" s="76">
        <v>3.5808362202461725</v>
      </c>
      <c r="O9" s="76">
        <v>3.4856589577943207</v>
      </c>
      <c r="P9" s="312">
        <v>3.519317465703621</v>
      </c>
      <c r="Q9" s="318">
        <v>3.5187501412258535</v>
      </c>
    </row>
    <row r="10" spans="2:17" ht="13.5" thickBot="1" x14ac:dyDescent="0.25">
      <c r="B10" s="459"/>
      <c r="C10" s="461" t="s">
        <v>8</v>
      </c>
      <c r="D10" s="30" t="s">
        <v>94</v>
      </c>
      <c r="E10" s="76">
        <v>0.54760216627193048</v>
      </c>
      <c r="F10" s="76">
        <v>0.5665593980872955</v>
      </c>
      <c r="G10" s="76">
        <v>0.57846358859427294</v>
      </c>
      <c r="H10" s="76">
        <v>0.58450286000062512</v>
      </c>
      <c r="I10" s="76">
        <v>0.56869152889914132</v>
      </c>
      <c r="J10" s="76">
        <v>0.56506564733255771</v>
      </c>
      <c r="K10" s="76">
        <v>0.54338568459782643</v>
      </c>
      <c r="L10" s="76">
        <v>0.54032149128731599</v>
      </c>
      <c r="M10" s="76">
        <v>0.55349657706064181</v>
      </c>
      <c r="N10" s="76">
        <v>0.5475821772378231</v>
      </c>
      <c r="O10" s="76">
        <v>0.56189584292312822</v>
      </c>
      <c r="P10" s="312">
        <v>0.55262009792040334</v>
      </c>
      <c r="Q10" s="318">
        <v>0.55945375833564825</v>
      </c>
    </row>
    <row r="11" spans="2:17" ht="13.5" thickBot="1" x14ac:dyDescent="0.25">
      <c r="B11" s="459"/>
      <c r="C11" s="462"/>
      <c r="D11" s="30" t="s">
        <v>14</v>
      </c>
      <c r="E11" s="76">
        <v>2.2537675934167059</v>
      </c>
      <c r="F11" s="76">
        <v>2.291921618395806</v>
      </c>
      <c r="G11" s="76">
        <v>2.2517679482714237</v>
      </c>
      <c r="H11" s="76">
        <v>2.2676835557778263</v>
      </c>
      <c r="I11" s="76">
        <v>2.233115468409586</v>
      </c>
      <c r="J11" s="76">
        <v>2.2685723782615921</v>
      </c>
      <c r="K11" s="76">
        <v>2.2501958913909994</v>
      </c>
      <c r="L11" s="76">
        <v>2.2473997028231798</v>
      </c>
      <c r="M11" s="76">
        <v>2.1783812652737544</v>
      </c>
      <c r="N11" s="76">
        <v>2.1807500119733714</v>
      </c>
      <c r="O11" s="76">
        <v>2.1777432104252314</v>
      </c>
      <c r="P11" s="312">
        <v>2.1652366409746797</v>
      </c>
      <c r="Q11" s="318">
        <v>2.2309032739143557</v>
      </c>
    </row>
    <row r="12" spans="2:17" ht="13.5" thickBot="1" x14ac:dyDescent="0.25">
      <c r="B12" s="459"/>
      <c r="C12" s="462"/>
      <c r="D12" s="30" t="s">
        <v>15</v>
      </c>
      <c r="E12" s="76">
        <v>0.81612333871381371</v>
      </c>
      <c r="F12" s="76">
        <v>0.80224810769161037</v>
      </c>
      <c r="G12" s="76">
        <v>0.79500885867013948</v>
      </c>
      <c r="H12" s="76">
        <v>0.80798924764792301</v>
      </c>
      <c r="I12" s="76">
        <v>0.81539151608355764</v>
      </c>
      <c r="J12" s="76">
        <v>0.82599301977729767</v>
      </c>
      <c r="K12" s="76">
        <v>0.83126085919667492</v>
      </c>
      <c r="L12" s="76">
        <v>0.8121707415912468</v>
      </c>
      <c r="M12" s="76">
        <v>0.79463982262214961</v>
      </c>
      <c r="N12" s="76">
        <v>0.77747090470792957</v>
      </c>
      <c r="O12" s="76">
        <v>0.76824177394009618</v>
      </c>
      <c r="P12" s="312">
        <v>0.79176563737133809</v>
      </c>
      <c r="Q12" s="318">
        <v>0.80296035973049462</v>
      </c>
    </row>
    <row r="13" spans="2:17" ht="13.5" thickBot="1" x14ac:dyDescent="0.25">
      <c r="B13" s="459"/>
      <c r="C13" s="462"/>
      <c r="D13" s="30" t="s">
        <v>16</v>
      </c>
      <c r="E13" s="76">
        <v>48.166362443240963</v>
      </c>
      <c r="F13" s="76">
        <v>48.443094774056114</v>
      </c>
      <c r="G13" s="76">
        <v>48.172993927646623</v>
      </c>
      <c r="H13" s="76">
        <v>47.921420310692966</v>
      </c>
      <c r="I13" s="76">
        <v>48.026400102524669</v>
      </c>
      <c r="J13" s="76">
        <v>47.952468007312618</v>
      </c>
      <c r="K13" s="76">
        <v>47.911627431608352</v>
      </c>
      <c r="L13" s="76">
        <v>48.093678238551938</v>
      </c>
      <c r="M13" s="76">
        <v>48.387253394617161</v>
      </c>
      <c r="N13" s="76">
        <v>47.987675409888411</v>
      </c>
      <c r="O13" s="76">
        <v>47.900826971000463</v>
      </c>
      <c r="P13" s="312">
        <v>47.345969266566485</v>
      </c>
      <c r="Q13" s="318">
        <v>48.029683348375272</v>
      </c>
    </row>
    <row r="14" spans="2:17" ht="13.5" thickBot="1" x14ac:dyDescent="0.25">
      <c r="B14" s="459"/>
      <c r="C14" s="464"/>
      <c r="D14" s="30" t="s">
        <v>17</v>
      </c>
      <c r="E14" s="76">
        <v>5.7188975546470759</v>
      </c>
      <c r="F14" s="76">
        <v>5.8151656619680008</v>
      </c>
      <c r="G14" s="76">
        <v>5.9875524327271075</v>
      </c>
      <c r="H14" s="76">
        <v>6.1154002438033324</v>
      </c>
      <c r="I14" s="76">
        <v>6.1771113674227864</v>
      </c>
      <c r="J14" s="76">
        <v>6.303805883330563</v>
      </c>
      <c r="K14" s="76">
        <v>6.2974823697748104</v>
      </c>
      <c r="L14" s="76">
        <v>6.315007429420505</v>
      </c>
      <c r="M14" s="76">
        <v>6.1904222434413896</v>
      </c>
      <c r="N14" s="76">
        <v>6.1878382477370328</v>
      </c>
      <c r="O14" s="76">
        <v>6.1554578498753987</v>
      </c>
      <c r="P14" s="312">
        <v>6.0982112559988364</v>
      </c>
      <c r="Q14" s="318">
        <v>6.1070711286504391</v>
      </c>
    </row>
    <row r="15" spans="2:17" ht="13.5" thickBot="1" x14ac:dyDescent="0.25">
      <c r="B15" s="459"/>
      <c r="C15" s="461" t="s">
        <v>95</v>
      </c>
      <c r="D15" s="30" t="s">
        <v>94</v>
      </c>
      <c r="E15" s="76">
        <v>2.0289942524400728</v>
      </c>
      <c r="F15" s="76">
        <v>2.0396138331142639</v>
      </c>
      <c r="G15" s="76">
        <v>2.0079652316125807</v>
      </c>
      <c r="H15" s="76">
        <v>2.0191916981839779</v>
      </c>
      <c r="I15" s="76">
        <v>2.0264641804434191</v>
      </c>
      <c r="J15" s="76">
        <v>1.9827156390227689</v>
      </c>
      <c r="K15" s="76">
        <v>1.9129220181923483</v>
      </c>
      <c r="L15" s="76">
        <v>1.9164527894096988</v>
      </c>
      <c r="M15" s="76">
        <v>1.9081066209195812</v>
      </c>
      <c r="N15" s="76">
        <v>1.8630565622056545</v>
      </c>
      <c r="O15" s="76">
        <v>1.8539388263678354</v>
      </c>
      <c r="P15" s="312">
        <v>1.8695364131400778</v>
      </c>
      <c r="Q15" s="318">
        <v>1.9539012229826633</v>
      </c>
    </row>
    <row r="16" spans="2:17" ht="13.5" thickBot="1" x14ac:dyDescent="0.25">
      <c r="B16" s="459"/>
      <c r="C16" s="462"/>
      <c r="D16" s="30" t="s">
        <v>14</v>
      </c>
      <c r="E16" s="76">
        <v>7.4657937214319121</v>
      </c>
      <c r="F16" s="76">
        <v>7.4468567284594114</v>
      </c>
      <c r="G16" s="76">
        <v>7.5154837439617186</v>
      </c>
      <c r="H16" s="76">
        <v>7.4516300440721404</v>
      </c>
      <c r="I16" s="76">
        <v>7.4058054594386773</v>
      </c>
      <c r="J16" s="76">
        <v>7.3691208243310617</v>
      </c>
      <c r="K16" s="76">
        <v>7.2973801655708108</v>
      </c>
      <c r="L16" s="76">
        <v>7.2386194785897606</v>
      </c>
      <c r="M16" s="76">
        <v>7.1355742931589763</v>
      </c>
      <c r="N16" s="76">
        <v>7.5256629256533474</v>
      </c>
      <c r="O16" s="76">
        <v>7.4649608736369268</v>
      </c>
      <c r="P16" s="312">
        <v>7.4248226606557113</v>
      </c>
      <c r="Q16" s="318">
        <v>7.3979751203244275</v>
      </c>
    </row>
    <row r="17" spans="2:17" ht="13.5" thickBot="1" x14ac:dyDescent="0.25">
      <c r="B17" s="459"/>
      <c r="C17" s="462"/>
      <c r="D17" s="30" t="s">
        <v>15</v>
      </c>
      <c r="E17" s="76">
        <v>7.6060884913032325</v>
      </c>
      <c r="F17" s="76">
        <v>7.4302376527821847</v>
      </c>
      <c r="G17" s="76">
        <v>7.600284688886533</v>
      </c>
      <c r="H17" s="76">
        <v>7.7876410464789174</v>
      </c>
      <c r="I17" s="76">
        <v>7.7053697295911832</v>
      </c>
      <c r="J17" s="76">
        <v>7.7929200598304806</v>
      </c>
      <c r="K17" s="76">
        <v>7.908901986168364</v>
      </c>
      <c r="L17" s="76">
        <v>7.7738754558962579</v>
      </c>
      <c r="M17" s="76">
        <v>7.4414539804819624</v>
      </c>
      <c r="N17" s="76">
        <v>7.2494771627899555</v>
      </c>
      <c r="O17" s="76">
        <v>7.3236932747099255</v>
      </c>
      <c r="P17" s="312">
        <v>7.701132709615913</v>
      </c>
      <c r="Q17" s="318">
        <v>7.6065241692264545</v>
      </c>
    </row>
    <row r="18" spans="2:17" ht="13.5" thickBot="1" x14ac:dyDescent="0.25">
      <c r="B18" s="459"/>
      <c r="C18" s="462"/>
      <c r="D18" s="30" t="s">
        <v>16</v>
      </c>
      <c r="E18" s="76">
        <v>73.778454947276316</v>
      </c>
      <c r="F18" s="76">
        <v>73.81891250812069</v>
      </c>
      <c r="G18" s="76">
        <v>73.380074806547839</v>
      </c>
      <c r="H18" s="76">
        <v>73.036289188259929</v>
      </c>
      <c r="I18" s="76">
        <v>73.154555940023073</v>
      </c>
      <c r="J18" s="76">
        <v>72.886820674754858</v>
      </c>
      <c r="K18" s="76">
        <v>72.982318672708075</v>
      </c>
      <c r="L18" s="76">
        <v>73.341888423612048</v>
      </c>
      <c r="M18" s="76">
        <v>73.830293417922277</v>
      </c>
      <c r="N18" s="76">
        <v>73.593128881367832</v>
      </c>
      <c r="O18" s="76">
        <v>73.716290217615594</v>
      </c>
      <c r="P18" s="312">
        <v>73.386979494885836</v>
      </c>
      <c r="Q18" s="318">
        <v>73.415778217590173</v>
      </c>
    </row>
    <row r="19" spans="2:17" ht="13.5" thickBot="1" x14ac:dyDescent="0.25">
      <c r="B19" s="460"/>
      <c r="C19" s="463"/>
      <c r="D19" s="127" t="s">
        <v>17</v>
      </c>
      <c r="E19" s="128">
        <v>9.1206685875484617</v>
      </c>
      <c r="F19" s="128">
        <v>9.2643792775234548</v>
      </c>
      <c r="G19" s="128">
        <v>9.4961915289913232</v>
      </c>
      <c r="H19" s="128">
        <v>9.7052480230050318</v>
      </c>
      <c r="I19" s="128">
        <v>9.7078046905036519</v>
      </c>
      <c r="J19" s="128">
        <v>9.968422802060827</v>
      </c>
      <c r="K19" s="128">
        <v>9.8984771573604053</v>
      </c>
      <c r="L19" s="128">
        <v>9.729163852492233</v>
      </c>
      <c r="M19" s="128">
        <v>9.6845716875171952</v>
      </c>
      <c r="N19" s="128">
        <v>9.7686744679832049</v>
      </c>
      <c r="O19" s="128">
        <v>9.6411168076697198</v>
      </c>
      <c r="P19" s="336">
        <v>9.6175287217024579</v>
      </c>
      <c r="Q19" s="337">
        <v>9.6258212698762939</v>
      </c>
    </row>
    <row r="20" spans="2:17" ht="14.25" thickTop="1" thickBot="1" x14ac:dyDescent="0.25">
      <c r="B20" s="434">
        <v>2023</v>
      </c>
      <c r="C20" s="456" t="s">
        <v>7</v>
      </c>
      <c r="D20" s="42" t="s">
        <v>94</v>
      </c>
      <c r="E20" s="81">
        <v>1.2720110853352846</v>
      </c>
      <c r="F20" s="81">
        <v>1.2869911252881914</v>
      </c>
      <c r="G20" s="81">
        <v>1.2820928423236515</v>
      </c>
      <c r="H20" s="81">
        <v>1.2875109778123912</v>
      </c>
      <c r="I20" s="81">
        <v>1.2634854417069876</v>
      </c>
      <c r="J20" s="81">
        <v>1.2953042979737357</v>
      </c>
      <c r="K20" s="81">
        <v>1.2717869434781808</v>
      </c>
      <c r="L20" s="81">
        <v>1.2698237683076981</v>
      </c>
      <c r="M20" s="81">
        <v>1.2318724816727906</v>
      </c>
      <c r="N20" s="81">
        <v>1.2243558748359467</v>
      </c>
      <c r="O20" s="81">
        <v>1.2158526490066226</v>
      </c>
      <c r="P20" s="314">
        <v>1.3072578958376908</v>
      </c>
      <c r="Q20" s="320">
        <v>1.2676270937847542</v>
      </c>
    </row>
    <row r="21" spans="2:17" ht="13.5" thickBot="1" x14ac:dyDescent="0.25">
      <c r="B21" s="435"/>
      <c r="C21" s="457"/>
      <c r="D21" s="30" t="s">
        <v>14</v>
      </c>
      <c r="E21" s="76">
        <v>5.1098413489233838</v>
      </c>
      <c r="F21" s="76">
        <v>4.9458358336228407</v>
      </c>
      <c r="G21" s="76">
        <v>4.8641727178423233</v>
      </c>
      <c r="H21" s="76">
        <v>4.830237452153308</v>
      </c>
      <c r="I21" s="76">
        <v>4.7479013147771374</v>
      </c>
      <c r="J21" s="76">
        <v>4.6867441818800728</v>
      </c>
      <c r="K21" s="76">
        <v>4.7576978999871162</v>
      </c>
      <c r="L21" s="76">
        <v>4.6731719866953343</v>
      </c>
      <c r="M21" s="76">
        <v>4.6292844844418415</v>
      </c>
      <c r="N21" s="76">
        <v>4.786903363956621</v>
      </c>
      <c r="O21" s="76">
        <v>4.6133416114790284</v>
      </c>
      <c r="P21" s="312">
        <v>4.8159380882660532</v>
      </c>
      <c r="Q21" s="318">
        <v>4.7943986318399103</v>
      </c>
    </row>
    <row r="22" spans="2:17" ht="13.5" thickBot="1" x14ac:dyDescent="0.25">
      <c r="B22" s="435"/>
      <c r="C22" s="457"/>
      <c r="D22" s="30" t="s">
        <v>15</v>
      </c>
      <c r="E22" s="76">
        <v>6.6574288872627632</v>
      </c>
      <c r="F22" s="76">
        <v>6.5170703976249884</v>
      </c>
      <c r="G22" s="76">
        <v>6.4526063278008294</v>
      </c>
      <c r="H22" s="76">
        <v>6.5618320104724184</v>
      </c>
      <c r="I22" s="76">
        <v>6.5482398399699084</v>
      </c>
      <c r="J22" s="76">
        <v>6.6861350484619377</v>
      </c>
      <c r="K22" s="76">
        <v>6.7491211602525167</v>
      </c>
      <c r="L22" s="76">
        <v>6.7001120973225277</v>
      </c>
      <c r="M22" s="76">
        <v>6.4983935956831216</v>
      </c>
      <c r="N22" s="76">
        <v>6.3255508737998207</v>
      </c>
      <c r="O22" s="76">
        <v>6.4241859823399556</v>
      </c>
      <c r="P22" s="312">
        <v>6.6216969950498505</v>
      </c>
      <c r="Q22" s="318">
        <v>6.5598491720267651</v>
      </c>
    </row>
    <row r="23" spans="2:17" ht="13.5" thickBot="1" x14ac:dyDescent="0.25">
      <c r="B23" s="435"/>
      <c r="C23" s="457"/>
      <c r="D23" s="30" t="s">
        <v>16</v>
      </c>
      <c r="E23" s="76">
        <v>25.765619891326349</v>
      </c>
      <c r="F23" s="76">
        <v>25.35135647285475</v>
      </c>
      <c r="G23" s="76">
        <v>25.158843360995849</v>
      </c>
      <c r="H23" s="76">
        <v>25.012841969212413</v>
      </c>
      <c r="I23" s="76">
        <v>25.030347586725711</v>
      </c>
      <c r="J23" s="76">
        <v>24.904598957306913</v>
      </c>
      <c r="K23" s="76">
        <v>24.736348075755068</v>
      </c>
      <c r="L23" s="76">
        <v>24.900306889391182</v>
      </c>
      <c r="M23" s="76">
        <v>24.994231144718391</v>
      </c>
      <c r="N23" s="76">
        <v>25.11570076673344</v>
      </c>
      <c r="O23" s="76">
        <v>25.224199779249449</v>
      </c>
      <c r="P23" s="312">
        <v>25.39740640033466</v>
      </c>
      <c r="Q23" s="318">
        <v>25.143643993580696</v>
      </c>
    </row>
    <row r="24" spans="2:17" ht="13.5" thickBot="1" x14ac:dyDescent="0.25">
      <c r="B24" s="435"/>
      <c r="C24" s="457"/>
      <c r="D24" s="30" t="s">
        <v>17</v>
      </c>
      <c r="E24" s="76">
        <v>3.4766227093680424</v>
      </c>
      <c r="F24" s="76">
        <v>3.6146290623124782</v>
      </c>
      <c r="G24" s="76">
        <v>3.8041364107883817</v>
      </c>
      <c r="H24" s="76">
        <v>3.7100863311736729</v>
      </c>
      <c r="I24" s="76">
        <v>3.6040964967771716</v>
      </c>
      <c r="J24" s="76">
        <v>3.8303742587383773</v>
      </c>
      <c r="K24" s="76">
        <v>3.8448088638580606</v>
      </c>
      <c r="L24" s="76">
        <v>3.9215686274509802</v>
      </c>
      <c r="M24" s="76">
        <v>3.8944210731845854</v>
      </c>
      <c r="N24" s="76">
        <v>3.7507770947019412</v>
      </c>
      <c r="O24" s="76">
        <v>3.9372930463576159</v>
      </c>
      <c r="P24" s="312">
        <v>3.7160984452346093</v>
      </c>
      <c r="Q24" s="318">
        <v>3.7533267735316276</v>
      </c>
    </row>
    <row r="25" spans="2:17" ht="13.5" thickBot="1" x14ac:dyDescent="0.25">
      <c r="B25" s="435"/>
      <c r="C25" s="457" t="s">
        <v>8</v>
      </c>
      <c r="D25" s="30" t="s">
        <v>94</v>
      </c>
      <c r="E25" s="76">
        <v>0.54025440221706711</v>
      </c>
      <c r="F25" s="76">
        <v>0.53690427312636202</v>
      </c>
      <c r="G25" s="76">
        <v>0.5202930497925311</v>
      </c>
      <c r="H25" s="76">
        <v>0.53356310792225226</v>
      </c>
      <c r="I25" s="76">
        <v>0.54711142266067125</v>
      </c>
      <c r="J25" s="76">
        <v>0.5697189028432198</v>
      </c>
      <c r="K25" s="76">
        <v>0.56871514549169011</v>
      </c>
      <c r="L25" s="76">
        <v>0.55129830751419595</v>
      </c>
      <c r="M25" s="76">
        <v>0.56978539858352417</v>
      </c>
      <c r="N25" s="76">
        <v>0.59404572770601649</v>
      </c>
      <c r="O25" s="76">
        <v>0.59844094922737312</v>
      </c>
      <c r="P25" s="312">
        <v>0.60482465314090494</v>
      </c>
      <c r="Q25" s="318">
        <v>0.56047857123531697</v>
      </c>
    </row>
    <row r="26" spans="2:17" ht="13.5" thickBot="1" x14ac:dyDescent="0.25">
      <c r="B26" s="435"/>
      <c r="C26" s="457"/>
      <c r="D26" s="30" t="s">
        <v>14</v>
      </c>
      <c r="E26" s="76">
        <v>2.1797007582244778</v>
      </c>
      <c r="F26" s="76">
        <v>2.1997283896030067</v>
      </c>
      <c r="G26" s="76">
        <v>2.2011151452282158</v>
      </c>
      <c r="H26" s="76">
        <v>2.1723640822548842</v>
      </c>
      <c r="I26" s="76">
        <v>2.1457026107473198</v>
      </c>
      <c r="J26" s="76">
        <v>2.1785477542684126</v>
      </c>
      <c r="K26" s="76">
        <v>2.2049215025859055</v>
      </c>
      <c r="L26" s="76">
        <v>2.1500633993053642</v>
      </c>
      <c r="M26" s="76">
        <v>2.1406890675754831</v>
      </c>
      <c r="N26" s="76">
        <v>2.1568695171651586</v>
      </c>
      <c r="O26" s="76">
        <v>2.1454194260485653</v>
      </c>
      <c r="P26" s="312">
        <v>2.1578470333960817</v>
      </c>
      <c r="Q26" s="318">
        <v>2.169860891383069</v>
      </c>
    </row>
    <row r="27" spans="2:17" ht="13.5" thickBot="1" x14ac:dyDescent="0.25">
      <c r="B27" s="435"/>
      <c r="C27" s="457"/>
      <c r="D27" s="30" t="s">
        <v>15</v>
      </c>
      <c r="E27" s="76">
        <v>0.77379376916968967</v>
      </c>
      <c r="F27" s="76">
        <v>0.81009380033477563</v>
      </c>
      <c r="G27" s="76">
        <v>0.80232105809128629</v>
      </c>
      <c r="H27" s="76">
        <v>0.80365871845432402</v>
      </c>
      <c r="I27" s="76">
        <v>0.7967310092496025</v>
      </c>
      <c r="J27" s="76">
        <v>0.82412168335811675</v>
      </c>
      <c r="K27" s="76">
        <v>0.83926895257026113</v>
      </c>
      <c r="L27" s="76">
        <v>0.80857085102082071</v>
      </c>
      <c r="M27" s="76">
        <v>0.81296483660826813</v>
      </c>
      <c r="N27" s="76">
        <v>0.80127098155695242</v>
      </c>
      <c r="O27" s="76">
        <v>0.80884381898454749</v>
      </c>
      <c r="P27" s="312">
        <v>0.8087568848915847</v>
      </c>
      <c r="Q27" s="318">
        <v>0.80696952824962942</v>
      </c>
    </row>
    <row r="28" spans="2:17" ht="13.5" thickBot="1" x14ac:dyDescent="0.25">
      <c r="B28" s="435"/>
      <c r="C28" s="457"/>
      <c r="D28" s="30" t="s">
        <v>16</v>
      </c>
      <c r="E28" s="76">
        <v>48.253903999750889</v>
      </c>
      <c r="F28" s="76">
        <v>48.499826295676343</v>
      </c>
      <c r="G28" s="76">
        <v>48.416428941908713</v>
      </c>
      <c r="H28" s="76">
        <v>48.526073340071918</v>
      </c>
      <c r="I28" s="76">
        <v>48.703174955974625</v>
      </c>
      <c r="J28" s="76">
        <v>48.214701614203555</v>
      </c>
      <c r="K28" s="76">
        <v>48.21195222056577</v>
      </c>
      <c r="L28" s="76">
        <v>48.28454343311833</v>
      </c>
      <c r="M28" s="76">
        <v>48.492109981007154</v>
      </c>
      <c r="N28" s="76">
        <v>48.635767078814673</v>
      </c>
      <c r="O28" s="76">
        <v>48.340921633554082</v>
      </c>
      <c r="P28" s="312">
        <v>48.094889493132541</v>
      </c>
      <c r="Q28" s="318">
        <v>48.391970460956607</v>
      </c>
    </row>
    <row r="29" spans="2:17" ht="13.5" thickBot="1" x14ac:dyDescent="0.25">
      <c r="B29" s="435"/>
      <c r="C29" s="457"/>
      <c r="D29" s="30" t="s">
        <v>17</v>
      </c>
      <c r="E29" s="76">
        <v>5.9708231484220526</v>
      </c>
      <c r="F29" s="76">
        <v>6.2375643495562647</v>
      </c>
      <c r="G29" s="76">
        <v>6.4979901452282158</v>
      </c>
      <c r="H29" s="76">
        <v>6.5618320104724184</v>
      </c>
      <c r="I29" s="76">
        <v>6.6132093214108636</v>
      </c>
      <c r="J29" s="76">
        <v>6.8097533009656557</v>
      </c>
      <c r="K29" s="76">
        <v>6.8153792354554321</v>
      </c>
      <c r="L29" s="76">
        <v>6.7405406398735686</v>
      </c>
      <c r="M29" s="76">
        <v>6.7362479365248413</v>
      </c>
      <c r="N29" s="76">
        <v>6.6087587207294325</v>
      </c>
      <c r="O29" s="76">
        <v>6.691501103752759</v>
      </c>
      <c r="P29" s="312">
        <v>6.4752841107160286</v>
      </c>
      <c r="Q29" s="318">
        <v>6.5518748834116289</v>
      </c>
    </row>
    <row r="30" spans="2:17" ht="13.5" thickBot="1" x14ac:dyDescent="0.25">
      <c r="B30" s="435"/>
      <c r="C30" s="457" t="s">
        <v>95</v>
      </c>
      <c r="D30" s="30" t="s">
        <v>94</v>
      </c>
      <c r="E30" s="76">
        <v>1.8122654875523518</v>
      </c>
      <c r="F30" s="76">
        <v>1.8238953984145532</v>
      </c>
      <c r="G30" s="76">
        <v>1.8023858921161826</v>
      </c>
      <c r="H30" s="76">
        <v>1.8210740857346435</v>
      </c>
      <c r="I30" s="76">
        <v>1.8105968643676589</v>
      </c>
      <c r="J30" s="76">
        <v>1.8650232008169554</v>
      </c>
      <c r="K30" s="76">
        <v>1.8405020889698709</v>
      </c>
      <c r="L30" s="76">
        <v>1.821122075821894</v>
      </c>
      <c r="M30" s="76">
        <v>1.8016578802563146</v>
      </c>
      <c r="N30" s="76">
        <v>1.8184016025419631</v>
      </c>
      <c r="O30" s="76">
        <v>1.8142935982339956</v>
      </c>
      <c r="P30" s="312">
        <v>1.9120825489785958</v>
      </c>
      <c r="Q30" s="318">
        <v>1.8281056650200711</v>
      </c>
    </row>
    <row r="31" spans="2:17" ht="13.5" thickBot="1" x14ac:dyDescent="0.25">
      <c r="B31" s="435"/>
      <c r="C31" s="457"/>
      <c r="D31" s="30" t="s">
        <v>14</v>
      </c>
      <c r="E31" s="76">
        <v>7.2895421071478612</v>
      </c>
      <c r="F31" s="76">
        <v>7.1455642232258469</v>
      </c>
      <c r="G31" s="76">
        <v>7.0652878630705391</v>
      </c>
      <c r="H31" s="76">
        <v>7.0026015344081927</v>
      </c>
      <c r="I31" s="76">
        <v>6.8936039255244577</v>
      </c>
      <c r="J31" s="76">
        <v>6.865291936148485</v>
      </c>
      <c r="K31" s="76">
        <v>6.9626194025730221</v>
      </c>
      <c r="L31" s="76">
        <v>6.8232353860006985</v>
      </c>
      <c r="M31" s="76">
        <v>6.7699735520173245</v>
      </c>
      <c r="N31" s="76">
        <v>6.9437728811217792</v>
      </c>
      <c r="O31" s="76">
        <v>6.7587610375275942</v>
      </c>
      <c r="P31" s="312">
        <v>6.9737851216621349</v>
      </c>
      <c r="Q31" s="318">
        <v>6.9642595232229807</v>
      </c>
    </row>
    <row r="32" spans="2:17" ht="13.5" thickBot="1" x14ac:dyDescent="0.25">
      <c r="B32" s="435"/>
      <c r="C32" s="457"/>
      <c r="D32" s="30" t="s">
        <v>15</v>
      </c>
      <c r="E32" s="76">
        <v>7.4312226564324524</v>
      </c>
      <c r="F32" s="76">
        <v>7.3271641979597639</v>
      </c>
      <c r="G32" s="76">
        <v>7.2549273858921159</v>
      </c>
      <c r="H32" s="76">
        <v>7.3654907289267424</v>
      </c>
      <c r="I32" s="76">
        <v>7.3449708492195116</v>
      </c>
      <c r="J32" s="76">
        <v>7.5102567318200553</v>
      </c>
      <c r="K32" s="76">
        <v>7.5883901128227782</v>
      </c>
      <c r="L32" s="76">
        <v>7.5086829483433482</v>
      </c>
      <c r="M32" s="76">
        <v>7.3113584322913896</v>
      </c>
      <c r="N32" s="76">
        <v>7.1268218553567726</v>
      </c>
      <c r="O32" s="76">
        <v>7.2330298013245029</v>
      </c>
      <c r="P32" s="312">
        <v>7.4304538799414352</v>
      </c>
      <c r="Q32" s="318">
        <v>7.3668187002763954</v>
      </c>
    </row>
    <row r="33" spans="2:17" ht="13.5" thickBot="1" x14ac:dyDescent="0.25">
      <c r="B33" s="435"/>
      <c r="C33" s="457"/>
      <c r="D33" s="30" t="s">
        <v>16</v>
      </c>
      <c r="E33" s="76">
        <v>74.019523891077242</v>
      </c>
      <c r="F33" s="76">
        <v>73.851182768531089</v>
      </c>
      <c r="G33" s="76">
        <v>73.575272302904565</v>
      </c>
      <c r="H33" s="76">
        <v>73.538915309284334</v>
      </c>
      <c r="I33" s="76">
        <v>73.733522542700342</v>
      </c>
      <c r="J33" s="76">
        <v>73.119300571510465</v>
      </c>
      <c r="K33" s="76">
        <v>72.948300296320838</v>
      </c>
      <c r="L33" s="76">
        <v>73.184850322509504</v>
      </c>
      <c r="M33" s="76">
        <v>73.486341125725545</v>
      </c>
      <c r="N33" s="76">
        <v>73.751467845548106</v>
      </c>
      <c r="O33" s="76">
        <v>73.565121412803535</v>
      </c>
      <c r="P33" s="312">
        <v>73.492295893467201</v>
      </c>
      <c r="Q33" s="318">
        <v>73.53561445453731</v>
      </c>
    </row>
    <row r="34" spans="2:17" ht="13.5" thickBot="1" x14ac:dyDescent="0.25">
      <c r="B34" s="435"/>
      <c r="C34" s="457"/>
      <c r="D34" s="30" t="s">
        <v>17</v>
      </c>
      <c r="E34" s="76">
        <v>9.447445857790095</v>
      </c>
      <c r="F34" s="76">
        <v>9.8521934118687433</v>
      </c>
      <c r="G34" s="76">
        <v>10.302126556016598</v>
      </c>
      <c r="H34" s="76">
        <v>10.271918341646092</v>
      </c>
      <c r="I34" s="76">
        <v>10.217305818188036</v>
      </c>
      <c r="J34" s="76">
        <v>10.640127559704032</v>
      </c>
      <c r="K34" s="76">
        <v>10.660188099313492</v>
      </c>
      <c r="L34" s="76">
        <v>10.662109267324549</v>
      </c>
      <c r="M34" s="76">
        <v>10.630669009709427</v>
      </c>
      <c r="N34" s="76">
        <v>10.359535815431373</v>
      </c>
      <c r="O34" s="76">
        <v>10.628794150110375</v>
      </c>
      <c r="P34" s="312">
        <v>10.191382555950637</v>
      </c>
      <c r="Q34" s="318">
        <v>10.305201656943256</v>
      </c>
    </row>
    <row r="35" spans="2:17" ht="14.25" thickTop="1" thickBot="1" x14ac:dyDescent="0.25">
      <c r="B35" s="434">
        <v>2024</v>
      </c>
      <c r="C35" s="456" t="s">
        <v>7</v>
      </c>
      <c r="D35" s="42" t="s">
        <v>94</v>
      </c>
      <c r="E35" s="81">
        <v>1.2</v>
      </c>
      <c r="F35" s="81">
        <v>1.2203620294042661</v>
      </c>
      <c r="G35" s="81">
        <v>1.1796591323685262</v>
      </c>
      <c r="H35" s="81">
        <v>1.177406523468576</v>
      </c>
      <c r="I35" s="81">
        <v>1.1640230977267743</v>
      </c>
      <c r="J35" s="81">
        <v>1.207911822436962</v>
      </c>
      <c r="K35" s="81">
        <v>1.1553026662309451</v>
      </c>
      <c r="L35" s="81">
        <v>1.1701823040946835</v>
      </c>
      <c r="M35" s="81">
        <v>1.1765580565417</v>
      </c>
      <c r="N35" s="81">
        <v>1.1929658659004527</v>
      </c>
      <c r="O35" s="81">
        <v>1.1829018575398567</v>
      </c>
      <c r="P35" s="314">
        <v>1.1902971041745016</v>
      </c>
      <c r="Q35" s="320">
        <v>1.1854059656103668</v>
      </c>
    </row>
    <row r="36" spans="2:17" ht="13.5" thickBot="1" x14ac:dyDescent="0.25">
      <c r="B36" s="435"/>
      <c r="C36" s="457"/>
      <c r="D36" s="30" t="s">
        <v>14</v>
      </c>
      <c r="E36" s="76">
        <v>4.74</v>
      </c>
      <c r="F36" s="76">
        <v>4.7437749638820428</v>
      </c>
      <c r="G36" s="76">
        <v>4.7012630518250837</v>
      </c>
      <c r="H36" s="76">
        <v>4.5310704499248651</v>
      </c>
      <c r="I36" s="76">
        <v>4.5373145237921202</v>
      </c>
      <c r="J36" s="76">
        <v>4.6353616186018423</v>
      </c>
      <c r="K36" s="76">
        <v>4.834586032563772</v>
      </c>
      <c r="L36" s="76">
        <v>4.8353536317648178</v>
      </c>
      <c r="M36" s="76">
        <v>4.7917324956785192</v>
      </c>
      <c r="N36" s="76">
        <v>4.8809761952390476</v>
      </c>
      <c r="O36" s="76">
        <v>4.8120520696211786</v>
      </c>
      <c r="P36" s="312">
        <v>4.9680330951485523</v>
      </c>
      <c r="Q36" s="318">
        <v>4.7490373777337336</v>
      </c>
    </row>
    <row r="37" spans="2:17" ht="13.5" thickBot="1" x14ac:dyDescent="0.25">
      <c r="B37" s="435"/>
      <c r="C37" s="457"/>
      <c r="D37" s="30" t="s">
        <v>15</v>
      </c>
      <c r="E37" s="76">
        <v>6.35</v>
      </c>
      <c r="F37" s="76">
        <v>6.2581796549672815</v>
      </c>
      <c r="G37" s="76">
        <v>6.3256832120085473</v>
      </c>
      <c r="H37" s="76">
        <v>6.4156280385397331</v>
      </c>
      <c r="I37" s="76">
        <v>6.4633433228565167</v>
      </c>
      <c r="J37" s="76">
        <v>6.4906386833761136</v>
      </c>
      <c r="K37" s="76">
        <v>6.5531227773399205</v>
      </c>
      <c r="L37" s="76">
        <v>6.5686742388088195</v>
      </c>
      <c r="M37" s="76">
        <v>6.2991394212003495</v>
      </c>
      <c r="N37" s="76">
        <v>6.1866918838313119</v>
      </c>
      <c r="O37" s="76">
        <v>6.186924089512944</v>
      </c>
      <c r="P37" s="312">
        <v>6.4648364046634077</v>
      </c>
      <c r="Q37" s="318">
        <v>6.3774387061146358</v>
      </c>
    </row>
    <row r="38" spans="2:17" ht="13.5" thickBot="1" x14ac:dyDescent="0.25">
      <c r="B38" s="435"/>
      <c r="C38" s="457"/>
      <c r="D38" s="30" t="s">
        <v>16</v>
      </c>
      <c r="E38" s="76">
        <v>25.53</v>
      </c>
      <c r="F38" s="76">
        <v>25.454236423897338</v>
      </c>
      <c r="G38" s="76">
        <v>25.427821887107143</v>
      </c>
      <c r="H38" s="76">
        <v>25.20816759480244</v>
      </c>
      <c r="I38" s="76">
        <v>25.193699290987499</v>
      </c>
      <c r="J38" s="76">
        <v>25.120791182243696</v>
      </c>
      <c r="K38" s="76">
        <v>24.943772707175949</v>
      </c>
      <c r="L38" s="76">
        <v>24.978524386751932</v>
      </c>
      <c r="M38" s="76">
        <v>24.921469861154996</v>
      </c>
      <c r="N38" s="76">
        <v>24.921347905944824</v>
      </c>
      <c r="O38" s="76">
        <v>25.224879333040807</v>
      </c>
      <c r="P38" s="312">
        <v>25.364798796540054</v>
      </c>
      <c r="Q38" s="318">
        <v>25.197328108570176</v>
      </c>
    </row>
    <row r="39" spans="2:17" ht="13.5" thickBot="1" x14ac:dyDescent="0.25">
      <c r="B39" s="435"/>
      <c r="C39" s="457"/>
      <c r="D39" s="30" t="s">
        <v>17</v>
      </c>
      <c r="E39" s="76">
        <v>3.72</v>
      </c>
      <c r="F39" s="76">
        <v>3.7647658706552223</v>
      </c>
      <c r="G39" s="76">
        <v>3.8621240813773694</v>
      </c>
      <c r="H39" s="76">
        <v>3.8804914699902766</v>
      </c>
      <c r="I39" s="76">
        <v>3.8685037643447115</v>
      </c>
      <c r="J39" s="76">
        <v>4.0238562584931303</v>
      </c>
      <c r="K39" s="76">
        <v>4.0368312796755159</v>
      </c>
      <c r="L39" s="76">
        <v>4.0794120454328526</v>
      </c>
      <c r="M39" s="76">
        <v>4.0854259214512743</v>
      </c>
      <c r="N39" s="76">
        <v>4.0280783429413152</v>
      </c>
      <c r="O39" s="76">
        <v>3.9107064501974551</v>
      </c>
      <c r="P39" s="312">
        <v>3.8115833019932306</v>
      </c>
      <c r="Q39" s="318">
        <v>3.918572368769432</v>
      </c>
    </row>
    <row r="40" spans="2:17" ht="13.5" thickBot="1" x14ac:dyDescent="0.25">
      <c r="B40" s="435"/>
      <c r="C40" s="457" t="s">
        <v>8</v>
      </c>
      <c r="D40" s="30" t="s">
        <v>94</v>
      </c>
      <c r="E40" s="76">
        <v>0.56999999999999995</v>
      </c>
      <c r="F40" s="76">
        <v>0.57108863771564544</v>
      </c>
      <c r="G40" s="76">
        <v>0.56811271912298689</v>
      </c>
      <c r="H40" s="76">
        <v>0.56041721912843634</v>
      </c>
      <c r="I40" s="76">
        <v>0.56465170674658283</v>
      </c>
      <c r="J40" s="76">
        <v>0.55299713120942173</v>
      </c>
      <c r="K40" s="76">
        <v>0.54401107245150992</v>
      </c>
      <c r="L40" s="76">
        <v>0.56886513314880216</v>
      </c>
      <c r="M40" s="76">
        <v>0.56504525938179584</v>
      </c>
      <c r="N40" s="76">
        <v>0.58920875084107727</v>
      </c>
      <c r="O40" s="76">
        <v>0.59419335966066988</v>
      </c>
      <c r="P40" s="312">
        <v>0.58668672433245583</v>
      </c>
      <c r="Q40" s="318">
        <v>0.56963030766088463</v>
      </c>
    </row>
    <row r="41" spans="2:17" ht="13.5" thickBot="1" x14ac:dyDescent="0.25">
      <c r="B41" s="435"/>
      <c r="C41" s="457"/>
      <c r="D41" s="30" t="s">
        <v>14</v>
      </c>
      <c r="E41" s="76">
        <v>2.11</v>
      </c>
      <c r="F41" s="76">
        <v>2.1619784142092291</v>
      </c>
      <c r="G41" s="76">
        <v>2.1438871418891918</v>
      </c>
      <c r="H41" s="76">
        <v>2.1355962167418014</v>
      </c>
      <c r="I41" s="76">
        <v>2.1708939405014251</v>
      </c>
      <c r="J41" s="76">
        <v>2.1799033670542052</v>
      </c>
      <c r="K41" s="76">
        <v>2.2029564983372101</v>
      </c>
      <c r="L41" s="76">
        <v>2.1723775890044861</v>
      </c>
      <c r="M41" s="76">
        <v>2.137506737792978</v>
      </c>
      <c r="N41" s="76">
        <v>2.1495208132535599</v>
      </c>
      <c r="O41" s="76">
        <v>2.146409243820389</v>
      </c>
      <c r="P41" s="312">
        <v>2.196314403911245</v>
      </c>
      <c r="Q41" s="318">
        <v>2.1585433198931847</v>
      </c>
    </row>
    <row r="42" spans="2:17" ht="13.5" thickBot="1" x14ac:dyDescent="0.25">
      <c r="B42" s="435"/>
      <c r="C42" s="457"/>
      <c r="D42" s="30" t="s">
        <v>15</v>
      </c>
      <c r="E42" s="76">
        <v>0.79</v>
      </c>
      <c r="F42" s="76">
        <v>0.79884422537605171</v>
      </c>
      <c r="G42" s="76">
        <v>0.81307875397418305</v>
      </c>
      <c r="H42" s="76">
        <v>0.8114558472553699</v>
      </c>
      <c r="I42" s="76">
        <v>0.81865360719245672</v>
      </c>
      <c r="J42" s="76">
        <v>0.81345311792239161</v>
      </c>
      <c r="K42" s="76">
        <v>0.84196766690375036</v>
      </c>
      <c r="L42" s="76">
        <v>0.8303903789252649</v>
      </c>
      <c r="M42" s="76">
        <v>0.80110035129458557</v>
      </c>
      <c r="N42" s="76">
        <v>0.77288184909709212</v>
      </c>
      <c r="O42" s="76">
        <v>0.787991809273073</v>
      </c>
      <c r="P42" s="312">
        <v>0.77096652877021432</v>
      </c>
      <c r="Q42" s="318">
        <v>0.80353427994341509</v>
      </c>
    </row>
    <row r="43" spans="2:17" ht="13.5" thickBot="1" x14ac:dyDescent="0.25">
      <c r="B43" s="435"/>
      <c r="C43" s="457"/>
      <c r="D43" s="30" t="s">
        <v>16</v>
      </c>
      <c r="E43" s="76">
        <v>48.63</v>
      </c>
      <c r="F43" s="76">
        <v>48.579926914251722</v>
      </c>
      <c r="G43" s="76">
        <v>48.353862992755261</v>
      </c>
      <c r="H43" s="76">
        <v>48.531777600990011</v>
      </c>
      <c r="I43" s="76">
        <v>48.362692785615089</v>
      </c>
      <c r="J43" s="76">
        <v>47.989959232975991</v>
      </c>
      <c r="K43" s="76">
        <v>47.917187289748369</v>
      </c>
      <c r="L43" s="76">
        <v>47.765581750501099</v>
      </c>
      <c r="M43" s="76">
        <v>48.216575900076208</v>
      </c>
      <c r="N43" s="76">
        <v>48.32239175107749</v>
      </c>
      <c r="O43" s="76">
        <v>48.35636975281556</v>
      </c>
      <c r="P43" s="312">
        <v>47.989845806694248</v>
      </c>
      <c r="Q43" s="318">
        <v>48.261984552654866</v>
      </c>
    </row>
    <row r="44" spans="2:17" ht="13.5" thickBot="1" x14ac:dyDescent="0.25">
      <c r="B44" s="435"/>
      <c r="C44" s="457"/>
      <c r="D44" s="30" t="s">
        <v>17</v>
      </c>
      <c r="E44" s="76">
        <v>6.36</v>
      </c>
      <c r="F44" s="76">
        <v>6.4468428656411998</v>
      </c>
      <c r="G44" s="76">
        <v>6.6245070275717088</v>
      </c>
      <c r="H44" s="76">
        <v>6.7479890391584902</v>
      </c>
      <c r="I44" s="76">
        <v>6.8562239602368251</v>
      </c>
      <c r="J44" s="76">
        <v>6.9851275856862447</v>
      </c>
      <c r="K44" s="76">
        <v>6.970262009573057</v>
      </c>
      <c r="L44" s="76">
        <v>7.0306385415672423</v>
      </c>
      <c r="M44" s="76">
        <v>7.0054459954275945</v>
      </c>
      <c r="N44" s="76">
        <v>6.9559366418738291</v>
      </c>
      <c r="O44" s="76">
        <v>6.7975720345180637</v>
      </c>
      <c r="P44" s="312">
        <v>6.6566378337720948</v>
      </c>
      <c r="Q44" s="318">
        <v>6.7785250130493004</v>
      </c>
    </row>
    <row r="45" spans="2:17" ht="13.5" thickBot="1" x14ac:dyDescent="0.25">
      <c r="B45" s="435"/>
      <c r="C45" s="457" t="s">
        <v>95</v>
      </c>
      <c r="D45" s="30" t="s">
        <v>94</v>
      </c>
      <c r="E45" s="76">
        <v>1.77</v>
      </c>
      <c r="F45" s="76">
        <v>1.7914506671199115</v>
      </c>
      <c r="G45" s="76">
        <v>1.747771851491513</v>
      </c>
      <c r="H45" s="76">
        <v>1.7378237425970122</v>
      </c>
      <c r="I45" s="76">
        <v>1.7286748044733573</v>
      </c>
      <c r="J45" s="76">
        <v>1.7609089536463838</v>
      </c>
      <c r="K45" s="76">
        <v>1.6993137386824551</v>
      </c>
      <c r="L45" s="76">
        <v>1.7390474372434856</v>
      </c>
      <c r="M45" s="76">
        <v>1.7416033159234958</v>
      </c>
      <c r="N45" s="76">
        <v>1.7821746167415302</v>
      </c>
      <c r="O45" s="76">
        <v>1.7770952172005265</v>
      </c>
      <c r="P45" s="312">
        <v>1.7769838285069575</v>
      </c>
      <c r="Q45" s="318">
        <v>1.7550362732712512</v>
      </c>
    </row>
    <row r="46" spans="2:17" ht="13.5" thickBot="1" x14ac:dyDescent="0.25">
      <c r="B46" s="435"/>
      <c r="C46" s="457"/>
      <c r="D46" s="30" t="s">
        <v>14</v>
      </c>
      <c r="E46" s="76">
        <v>6.85</v>
      </c>
      <c r="F46" s="76">
        <v>6.9057533780912719</v>
      </c>
      <c r="G46" s="76">
        <v>6.845150193714276</v>
      </c>
      <c r="H46" s="76">
        <v>6.666666666666667</v>
      </c>
      <c r="I46" s="76">
        <v>6.7082084642935458</v>
      </c>
      <c r="J46" s="76">
        <v>6.8152649856560474</v>
      </c>
      <c r="K46" s="76">
        <v>7.037542530900982</v>
      </c>
      <c r="L46" s="76">
        <v>7.0077312207693039</v>
      </c>
      <c r="M46" s="76">
        <v>6.9292392334714972</v>
      </c>
      <c r="N46" s="76">
        <v>7.0304970084926079</v>
      </c>
      <c r="O46" s="76">
        <v>6.9584613134415676</v>
      </c>
      <c r="P46" s="312">
        <v>7.1643474990597973</v>
      </c>
      <c r="Q46" s="318">
        <v>6.9075806976269174</v>
      </c>
    </row>
    <row r="47" spans="2:17" ht="13.5" thickBot="1" x14ac:dyDescent="0.25">
      <c r="B47" s="435"/>
      <c r="C47" s="457"/>
      <c r="D47" s="30" t="s">
        <v>15</v>
      </c>
      <c r="E47" s="76">
        <v>7.14</v>
      </c>
      <c r="F47" s="76">
        <v>7.0570238803433334</v>
      </c>
      <c r="G47" s="76">
        <v>7.1387619659827308</v>
      </c>
      <c r="H47" s="76">
        <v>7.2270838857951034</v>
      </c>
      <c r="I47" s="76">
        <v>7.2819969300489733</v>
      </c>
      <c r="J47" s="76">
        <v>7.3040918012985054</v>
      </c>
      <c r="K47" s="76">
        <v>7.3950904442436709</v>
      </c>
      <c r="L47" s="76">
        <v>7.3990646177340844</v>
      </c>
      <c r="M47" s="76">
        <v>7.1002397724949349</v>
      </c>
      <c r="N47" s="76">
        <v>6.959573732928404</v>
      </c>
      <c r="O47" s="76">
        <v>6.9749158987860174</v>
      </c>
      <c r="P47" s="312">
        <v>7.2358029334336216</v>
      </c>
      <c r="Q47" s="318">
        <v>7.1809729860580518</v>
      </c>
    </row>
    <row r="48" spans="2:17" ht="13.5" thickBot="1" x14ac:dyDescent="0.25">
      <c r="B48" s="435"/>
      <c r="C48" s="457"/>
      <c r="D48" s="30" t="s">
        <v>16</v>
      </c>
      <c r="E48" s="76">
        <v>74.16</v>
      </c>
      <c r="F48" s="76">
        <v>74.034163338149057</v>
      </c>
      <c r="G48" s="76">
        <v>73.781684879862397</v>
      </c>
      <c r="H48" s="76">
        <v>73.739945195792444</v>
      </c>
      <c r="I48" s="76">
        <v>73.556392076602592</v>
      </c>
      <c r="J48" s="76">
        <v>73.110750415219684</v>
      </c>
      <c r="K48" s="76">
        <v>72.860959996924322</v>
      </c>
      <c r="L48" s="76">
        <v>72.744106137253027</v>
      </c>
      <c r="M48" s="76">
        <v>73.138045761231197</v>
      </c>
      <c r="N48" s="76">
        <v>73.243739657022317</v>
      </c>
      <c r="O48" s="76">
        <v>73.581249085856371</v>
      </c>
      <c r="P48" s="312">
        <v>73.354644603234306</v>
      </c>
      <c r="Q48" s="318">
        <v>73.459312661225042</v>
      </c>
    </row>
    <row r="49" spans="2:17" ht="13.5" thickBot="1" x14ac:dyDescent="0.25">
      <c r="B49" s="435"/>
      <c r="C49" s="457"/>
      <c r="D49" s="30" t="s">
        <v>17</v>
      </c>
      <c r="E49" s="76">
        <v>10.08</v>
      </c>
      <c r="F49" s="76">
        <v>10.211608736296423</v>
      </c>
      <c r="G49" s="76">
        <v>10.486631108949078</v>
      </c>
      <c r="H49" s="76">
        <v>10.628480509148767</v>
      </c>
      <c r="I49" s="76">
        <v>10.724727724581536</v>
      </c>
      <c r="J49" s="76">
        <v>11.008983844179374</v>
      </c>
      <c r="K49" s="76">
        <v>11.007093289248573</v>
      </c>
      <c r="L49" s="76">
        <v>11.110050587000096</v>
      </c>
      <c r="M49" s="76">
        <v>11.090871916878868</v>
      </c>
      <c r="N49" s="76">
        <v>10.984014984815145</v>
      </c>
      <c r="O49" s="76">
        <v>10.708278484715519</v>
      </c>
      <c r="P49" s="312">
        <v>10.468221135765326</v>
      </c>
      <c r="Q49" s="318">
        <v>10.697097381818732</v>
      </c>
    </row>
    <row r="50" spans="2:17" ht="14.25" thickTop="1" thickBot="1" x14ac:dyDescent="0.25">
      <c r="B50" s="434">
        <v>2025</v>
      </c>
      <c r="C50" s="456" t="s">
        <v>7</v>
      </c>
      <c r="D50" s="42" t="s">
        <v>94</v>
      </c>
      <c r="E50" s="81">
        <v>1.1396474497904927</v>
      </c>
      <c r="F50" s="81">
        <v>1.1208763214877087</v>
      </c>
      <c r="G50" s="81">
        <v>1.1390481073855001</v>
      </c>
      <c r="H50" s="81">
        <v>1.1536573392243494</v>
      </c>
      <c r="I50" s="81">
        <v>1.1499999999999999</v>
      </c>
      <c r="J50" s="81">
        <v>1.1121166415284063</v>
      </c>
      <c r="K50" s="81">
        <v>1.1109046232629209</v>
      </c>
      <c r="L50" s="81">
        <v>1.0828605739368089</v>
      </c>
      <c r="M50" s="81">
        <v>1.0925540723387928</v>
      </c>
      <c r="N50" s="81">
        <v>1.1397355027609111</v>
      </c>
      <c r="O50" s="81">
        <v>1.1275394148560671</v>
      </c>
      <c r="P50" s="314">
        <v>1.1621774713362112</v>
      </c>
      <c r="Q50" s="320">
        <v>1.1281902083434352</v>
      </c>
    </row>
    <row r="51" spans="2:17" ht="13.5" thickBot="1" x14ac:dyDescent="0.25">
      <c r="B51" s="435"/>
      <c r="C51" s="457"/>
      <c r="D51" s="30" t="s">
        <v>14</v>
      </c>
      <c r="E51" s="76">
        <v>4.9125848865770845</v>
      </c>
      <c r="F51" s="76">
        <v>4.8037556635187508</v>
      </c>
      <c r="G51" s="76">
        <v>4.7521380042851646</v>
      </c>
      <c r="H51" s="76">
        <v>4.6693855972206491</v>
      </c>
      <c r="I51" s="76">
        <v>4.66</v>
      </c>
      <c r="J51" s="76">
        <v>4.6616390145801914</v>
      </c>
      <c r="K51" s="76">
        <v>4.796712713456813</v>
      </c>
      <c r="L51" s="76">
        <v>4.7476085966292603</v>
      </c>
      <c r="M51" s="76">
        <v>4.7115132176828158</v>
      </c>
      <c r="N51" s="76">
        <v>4.926408457623455</v>
      </c>
      <c r="O51" s="76">
        <v>4.9631343634794884</v>
      </c>
      <c r="P51" s="312">
        <v>4.9866203097837767</v>
      </c>
      <c r="Q51" s="318">
        <v>4.8003038678498111</v>
      </c>
    </row>
    <row r="52" spans="2:17" ht="13.5" thickBot="1" x14ac:dyDescent="0.25">
      <c r="B52" s="435"/>
      <c r="C52" s="457"/>
      <c r="D52" s="30" t="s">
        <v>15</v>
      </c>
      <c r="E52" s="76">
        <v>6.1858835428406298</v>
      </c>
      <c r="F52" s="76">
        <v>6.1793766035263937</v>
      </c>
      <c r="G52" s="76">
        <v>6.1036130898968999</v>
      </c>
      <c r="H52" s="76">
        <v>6.287526906083607</v>
      </c>
      <c r="I52" s="76">
        <v>6.26</v>
      </c>
      <c r="J52" s="76">
        <v>6.3026646556058319</v>
      </c>
      <c r="K52" s="76">
        <v>6.2751657064981723</v>
      </c>
      <c r="L52" s="76">
        <v>6.3170317611495301</v>
      </c>
      <c r="M52" s="76">
        <v>6.1574812690591108</v>
      </c>
      <c r="N52" s="76">
        <v>5.9816463282831256</v>
      </c>
      <c r="O52" s="76">
        <v>5.9828221821319323</v>
      </c>
      <c r="P52" s="312">
        <v>6.2152079223391992</v>
      </c>
      <c r="Q52" s="318">
        <v>6.1864584848631798</v>
      </c>
    </row>
    <row r="53" spans="2:17" ht="13.5" thickBot="1" x14ac:dyDescent="0.25">
      <c r="B53" s="435"/>
      <c r="C53" s="457"/>
      <c r="D53" s="30" t="s">
        <v>16</v>
      </c>
      <c r="E53" s="76">
        <v>25.325097529258777</v>
      </c>
      <c r="F53" s="76">
        <v>25.181505540695454</v>
      </c>
      <c r="G53" s="76">
        <v>25.242185067848446</v>
      </c>
      <c r="H53" s="76">
        <v>25.204863864657678</v>
      </c>
      <c r="I53" s="76">
        <v>25.21</v>
      </c>
      <c r="J53" s="76">
        <v>25.162393162393162</v>
      </c>
      <c r="K53" s="76">
        <v>24.716595428359042</v>
      </c>
      <c r="L53" s="76">
        <v>24.843678827280634</v>
      </c>
      <c r="M53" s="76">
        <v>24.90861724256316</v>
      </c>
      <c r="N53" s="76">
        <v>25.223525712825953</v>
      </c>
      <c r="O53" s="76">
        <v>25.456898580280807</v>
      </c>
      <c r="P53" s="312">
        <v>25.903861554387952</v>
      </c>
      <c r="Q53" s="318">
        <v>25.204221823530361</v>
      </c>
    </row>
    <row r="54" spans="2:17" ht="13.5" thickBot="1" x14ac:dyDescent="0.25">
      <c r="B54" s="435"/>
      <c r="C54" s="457"/>
      <c r="D54" s="30" t="s">
        <v>17</v>
      </c>
      <c r="E54" s="76">
        <v>3.7548764629388818</v>
      </c>
      <c r="F54" s="76">
        <v>3.8448241352330004</v>
      </c>
      <c r="G54" s="76">
        <v>3.9298990971853427</v>
      </c>
      <c r="H54" s="76">
        <v>3.8593708696801481</v>
      </c>
      <c r="I54" s="76">
        <v>3.89</v>
      </c>
      <c r="J54" s="76">
        <v>4.0482654600301657</v>
      </c>
      <c r="K54" s="76">
        <v>4.0471618245266265</v>
      </c>
      <c r="L54" s="76">
        <v>3.9649674934779906</v>
      </c>
      <c r="M54" s="76">
        <v>3.8875537694125248</v>
      </c>
      <c r="N54" s="76">
        <v>3.9261923008901727</v>
      </c>
      <c r="O54" s="76">
        <v>3.8375558867362147</v>
      </c>
      <c r="P54" s="312">
        <v>3.8224895989999412</v>
      </c>
      <c r="Q54" s="318">
        <v>3.8985598603500944</v>
      </c>
    </row>
    <row r="55" spans="2:17" ht="13.5" thickBot="1" x14ac:dyDescent="0.25">
      <c r="B55" s="435"/>
      <c r="C55" s="457" t="s">
        <v>8</v>
      </c>
      <c r="D55" s="30" t="s">
        <v>94</v>
      </c>
      <c r="E55" s="76">
        <v>0.5707267735876318</v>
      </c>
      <c r="F55" s="76">
        <v>0.56043816074385433</v>
      </c>
      <c r="G55" s="76">
        <v>0.5365612467266101</v>
      </c>
      <c r="H55" s="76">
        <v>0.55133869566859262</v>
      </c>
      <c r="I55" s="76">
        <v>0.55000000000000004</v>
      </c>
      <c r="J55" s="76">
        <v>0.54700854700854706</v>
      </c>
      <c r="K55" s="76">
        <v>0.52447913440294036</v>
      </c>
      <c r="L55" s="76">
        <v>0.54660648474056894</v>
      </c>
      <c r="M55" s="76">
        <v>0.53718924813700342</v>
      </c>
      <c r="N55" s="76">
        <v>0.53449664957063414</v>
      </c>
      <c r="O55" s="76">
        <v>0.54906267158208488</v>
      </c>
      <c r="P55" s="312">
        <v>0.55081352422993535</v>
      </c>
      <c r="Q55" s="318">
        <v>0.54680049782605189</v>
      </c>
    </row>
    <row r="56" spans="2:17" ht="13.5" thickBot="1" x14ac:dyDescent="0.25">
      <c r="B56" s="435"/>
      <c r="C56" s="457"/>
      <c r="D56" s="30" t="s">
        <v>14</v>
      </c>
      <c r="E56" s="76">
        <v>2.1781534460338103</v>
      </c>
      <c r="F56" s="76">
        <v>2.1489528176574413</v>
      </c>
      <c r="G56" s="76">
        <v>2.1261010493160217</v>
      </c>
      <c r="H56" s="76">
        <v>2.0845134247196104</v>
      </c>
      <c r="I56" s="76">
        <v>2.11</v>
      </c>
      <c r="J56" s="76">
        <v>2.1075917546505782</v>
      </c>
      <c r="K56" s="76">
        <v>2.1288897148402817</v>
      </c>
      <c r="L56" s="76">
        <v>2.1243115656963023</v>
      </c>
      <c r="M56" s="76">
        <v>2.0861522305470848</v>
      </c>
      <c r="N56" s="76">
        <v>2.0947552516260881</v>
      </c>
      <c r="O56" s="76">
        <v>2.1217350380421993</v>
      </c>
      <c r="P56" s="312">
        <v>2.1270777584624101</v>
      </c>
      <c r="Q56" s="318">
        <v>2.1204480434466371</v>
      </c>
    </row>
    <row r="57" spans="2:17" ht="13.5" thickBot="1" x14ac:dyDescent="0.25">
      <c r="B57" s="435"/>
      <c r="C57" s="457"/>
      <c r="D57" s="30" t="s">
        <v>15</v>
      </c>
      <c r="E57" s="76">
        <v>0.76759138852766939</v>
      </c>
      <c r="F57" s="76">
        <v>0.75331622905180418</v>
      </c>
      <c r="G57" s="76">
        <v>0.71419415093303051</v>
      </c>
      <c r="H57" s="76">
        <v>0.70616668554812889</v>
      </c>
      <c r="I57" s="76">
        <v>0.72</v>
      </c>
      <c r="J57" s="76">
        <v>0.72800402212166915</v>
      </c>
      <c r="K57" s="76">
        <v>0.74335625348448242</v>
      </c>
      <c r="L57" s="76">
        <v>0.74123152097395339</v>
      </c>
      <c r="M57" s="76">
        <v>0.71086697497829032</v>
      </c>
      <c r="N57" s="76">
        <v>0.71528228104305447</v>
      </c>
      <c r="O57" s="76">
        <v>0.72946897795905563</v>
      </c>
      <c r="P57" s="312">
        <v>0.74027775064945212</v>
      </c>
      <c r="Q57" s="318">
        <v>0.73106078973314592</v>
      </c>
    </row>
    <row r="58" spans="2:17" ht="13.5" thickBot="1" x14ac:dyDescent="0.25">
      <c r="B58" s="435"/>
      <c r="C58" s="457"/>
      <c r="D58" s="30" t="s">
        <v>16</v>
      </c>
      <c r="E58" s="76">
        <v>48.717670856812596</v>
      </c>
      <c r="F58" s="76">
        <v>48.710810269847336</v>
      </c>
      <c r="G58" s="76">
        <v>48.704378559525338</v>
      </c>
      <c r="H58" s="76">
        <v>48.79347456667044</v>
      </c>
      <c r="I58" s="76">
        <v>48.59</v>
      </c>
      <c r="J58" s="76">
        <v>48.305681246857716</v>
      </c>
      <c r="K58" s="76">
        <v>48.61343409940325</v>
      </c>
      <c r="L58" s="76">
        <v>48.745289660027332</v>
      </c>
      <c r="M58" s="76">
        <v>49.067996849566818</v>
      </c>
      <c r="N58" s="76">
        <v>48.751203599992138</v>
      </c>
      <c r="O58" s="76">
        <v>48.59204643501451</v>
      </c>
      <c r="P58" s="312">
        <v>48.131726468347757</v>
      </c>
      <c r="Q58" s="318">
        <v>48.644717063472818</v>
      </c>
    </row>
    <row r="59" spans="2:17" ht="13.5" thickBot="1" x14ac:dyDescent="0.25">
      <c r="B59" s="435"/>
      <c r="C59" s="457"/>
      <c r="D59" s="30" t="s">
        <v>17</v>
      </c>
      <c r="E59" s="76">
        <v>6.4477676636324235</v>
      </c>
      <c r="F59" s="76">
        <v>6.6961442582382587</v>
      </c>
      <c r="G59" s="76">
        <v>6.7518816268976503</v>
      </c>
      <c r="H59" s="76">
        <v>6.689702050526793</v>
      </c>
      <c r="I59" s="76">
        <v>6.85</v>
      </c>
      <c r="J59" s="76">
        <v>7.0246354952237304</v>
      </c>
      <c r="K59" s="76">
        <v>7.0433005017654713</v>
      </c>
      <c r="L59" s="76">
        <v>6.8864135160876225</v>
      </c>
      <c r="M59" s="76">
        <v>6.8400751257144012</v>
      </c>
      <c r="N59" s="76">
        <v>6.7067539153844642</v>
      </c>
      <c r="O59" s="76">
        <v>6.639736449917641</v>
      </c>
      <c r="P59" s="312">
        <v>6.3597476414633674</v>
      </c>
      <c r="Q59" s="318">
        <v>6.7392393605844614</v>
      </c>
    </row>
    <row r="60" spans="2:17" ht="13.5" thickBot="1" x14ac:dyDescent="0.25">
      <c r="B60" s="435"/>
      <c r="C60" s="457" t="s">
        <v>95</v>
      </c>
      <c r="D60" s="30" t="s">
        <v>94</v>
      </c>
      <c r="E60" s="76">
        <v>1.7103742233781245</v>
      </c>
      <c r="F60" s="76">
        <v>1.6813144822315629</v>
      </c>
      <c r="G60" s="76">
        <v>1.6756093541121102</v>
      </c>
      <c r="H60" s="76">
        <v>1.704996034892942</v>
      </c>
      <c r="I60" s="76">
        <v>1.7</v>
      </c>
      <c r="J60" s="76">
        <v>1.6591251885369533</v>
      </c>
      <c r="K60" s="76">
        <v>1.6353837576658614</v>
      </c>
      <c r="L60" s="76">
        <v>1.6294670586773778</v>
      </c>
      <c r="M60" s="76">
        <v>1.6297433204757963</v>
      </c>
      <c r="N60" s="76">
        <v>1.6742321523315451</v>
      </c>
      <c r="O60" s="76">
        <v>1.6766020864381521</v>
      </c>
      <c r="P60" s="312">
        <v>1.7129909955661464</v>
      </c>
      <c r="Q60" s="318">
        <v>1.6749907061694873</v>
      </c>
    </row>
    <row r="61" spans="2:17" ht="13.5" thickBot="1" x14ac:dyDescent="0.25">
      <c r="B61" s="435"/>
      <c r="C61" s="457"/>
      <c r="D61" s="30" t="s">
        <v>14</v>
      </c>
      <c r="E61" s="76">
        <v>7.0907383326108944</v>
      </c>
      <c r="F61" s="76">
        <v>6.9527084811761926</v>
      </c>
      <c r="G61" s="76">
        <v>6.8782390536011864</v>
      </c>
      <c r="H61" s="76">
        <v>6.753899021940259</v>
      </c>
      <c r="I61" s="76">
        <v>6.77</v>
      </c>
      <c r="J61" s="76">
        <v>6.7692307692307692</v>
      </c>
      <c r="K61" s="76">
        <v>6.9256024282970952</v>
      </c>
      <c r="L61" s="76">
        <v>6.8719201623255621</v>
      </c>
      <c r="M61" s="76">
        <v>6.7976654482299006</v>
      </c>
      <c r="N61" s="76">
        <v>7.0211637092495431</v>
      </c>
      <c r="O61" s="76">
        <v>7.0848694015216882</v>
      </c>
      <c r="P61" s="312">
        <v>7.1136980682461859</v>
      </c>
      <c r="Q61" s="318">
        <v>6.9207519112964482</v>
      </c>
    </row>
    <row r="62" spans="2:17" ht="13.5" thickBot="1" x14ac:dyDescent="0.25">
      <c r="B62" s="435"/>
      <c r="C62" s="457"/>
      <c r="D62" s="30" t="s">
        <v>15</v>
      </c>
      <c r="E62" s="76">
        <v>6.9534749313682997</v>
      </c>
      <c r="F62" s="76">
        <v>6.9326928325781978</v>
      </c>
      <c r="G62" s="76">
        <v>6.8178072408299304</v>
      </c>
      <c r="H62" s="76">
        <v>6.993693591631736</v>
      </c>
      <c r="I62" s="76">
        <v>6.98</v>
      </c>
      <c r="J62" s="76">
        <v>7.0306686777275011</v>
      </c>
      <c r="K62" s="76">
        <v>7.0185219599826549</v>
      </c>
      <c r="L62" s="76">
        <v>7.058263282123483</v>
      </c>
      <c r="M62" s="76">
        <v>6.8683482440374011</v>
      </c>
      <c r="N62" s="76">
        <v>6.6969286093261804</v>
      </c>
      <c r="O62" s="76">
        <v>6.7122911600909871</v>
      </c>
      <c r="P62" s="312">
        <v>6.9554856729886518</v>
      </c>
      <c r="Q62" s="318">
        <v>6.9175192745963248</v>
      </c>
    </row>
    <row r="63" spans="2:17" ht="13.5" thickBot="1" x14ac:dyDescent="0.25">
      <c r="B63" s="435"/>
      <c r="C63" s="457"/>
      <c r="D63" s="30" t="s">
        <v>16</v>
      </c>
      <c r="E63" s="76">
        <v>74.042768386071373</v>
      </c>
      <c r="F63" s="76">
        <v>73.892315810542783</v>
      </c>
      <c r="G63" s="76">
        <v>73.946563627373777</v>
      </c>
      <c r="H63" s="76">
        <v>73.998338431328122</v>
      </c>
      <c r="I63" s="76">
        <v>73.81</v>
      </c>
      <c r="J63" s="76">
        <v>73.468074409250875</v>
      </c>
      <c r="K63" s="76">
        <v>73.330029527762292</v>
      </c>
      <c r="L63" s="76">
        <v>73.588968487307966</v>
      </c>
      <c r="M63" s="76">
        <v>73.976614092129978</v>
      </c>
      <c r="N63" s="76">
        <v>73.974729312818098</v>
      </c>
      <c r="O63" s="76">
        <v>74.048945015295317</v>
      </c>
      <c r="P63" s="312">
        <v>74.035588022735709</v>
      </c>
      <c r="Q63" s="318">
        <v>73.848938887003186</v>
      </c>
    </row>
    <row r="64" spans="2:17" ht="13.5" thickBot="1" x14ac:dyDescent="0.25">
      <c r="B64" s="435"/>
      <c r="C64" s="457"/>
      <c r="D64" s="30" t="s">
        <v>17</v>
      </c>
      <c r="E64" s="76">
        <v>10.202644126571304</v>
      </c>
      <c r="F64" s="76">
        <v>10.540968393471259</v>
      </c>
      <c r="G64" s="76">
        <v>10.681780724082993</v>
      </c>
      <c r="H64" s="76">
        <v>10.549072920206941</v>
      </c>
      <c r="I64" s="76">
        <v>10.74</v>
      </c>
      <c r="J64" s="76">
        <v>11.072900955253896</v>
      </c>
      <c r="K64" s="76">
        <v>11.090462326292098</v>
      </c>
      <c r="L64" s="76">
        <v>10.851381009565614</v>
      </c>
      <c r="M64" s="76">
        <v>10.727628895126927</v>
      </c>
      <c r="N64" s="76">
        <v>10.632946216274638</v>
      </c>
      <c r="O64" s="76">
        <v>10.477292336653855</v>
      </c>
      <c r="P64" s="312">
        <v>10.182237240463309</v>
      </c>
      <c r="Q64" s="318">
        <v>10.637799220934554</v>
      </c>
    </row>
    <row r="65" spans="2:17" ht="14.25" thickTop="1" thickBot="1" x14ac:dyDescent="0.25">
      <c r="B65" s="434">
        <v>2026</v>
      </c>
      <c r="C65" s="456" t="s">
        <v>7</v>
      </c>
      <c r="D65" s="42" t="s">
        <v>94</v>
      </c>
      <c r="E65" s="81">
        <v>1.0843441893912156</v>
      </c>
      <c r="F65" s="81">
        <v>1.0929903143064967</v>
      </c>
      <c r="G65" s="81">
        <v>1.0984738018858753</v>
      </c>
      <c r="H65" s="81">
        <v>1.0816164817749603</v>
      </c>
      <c r="I65" s="81">
        <v>1.0847526358475263</v>
      </c>
      <c r="J65" s="81">
        <v>1.0753134601013037</v>
      </c>
      <c r="K65" s="81"/>
      <c r="L65" s="81"/>
      <c r="M65" s="81"/>
      <c r="N65" s="81"/>
      <c r="O65" s="81"/>
      <c r="P65" s="314"/>
      <c r="Q65" s="320"/>
    </row>
    <row r="66" spans="2:17" ht="13.5" thickBot="1" x14ac:dyDescent="0.25">
      <c r="B66" s="435"/>
      <c r="C66" s="457"/>
      <c r="D66" s="30" t="s">
        <v>14</v>
      </c>
      <c r="E66" s="76">
        <v>4.9997161402645576</v>
      </c>
      <c r="F66" s="76">
        <v>4.8792159565100874</v>
      </c>
      <c r="G66" s="76">
        <v>4.8430057353941871</v>
      </c>
      <c r="H66" s="76">
        <v>4.7721870047543584</v>
      </c>
      <c r="I66" s="76">
        <v>4.7323600973236006</v>
      </c>
      <c r="J66" s="76">
        <v>4.6956738354230669</v>
      </c>
      <c r="K66" s="76"/>
      <c r="L66" s="76"/>
      <c r="M66" s="76"/>
      <c r="N66" s="76"/>
      <c r="O66" s="76"/>
      <c r="P66" s="312"/>
      <c r="Q66" s="318"/>
    </row>
    <row r="67" spans="2:17" ht="13.5" thickBot="1" x14ac:dyDescent="0.25">
      <c r="B67" s="435"/>
      <c r="C67" s="457"/>
      <c r="D67" s="30" t="s">
        <v>15</v>
      </c>
      <c r="E67" s="76">
        <v>5.8777889219007244</v>
      </c>
      <c r="F67" s="76">
        <v>5.7635618850733126</v>
      </c>
      <c r="G67" s="76">
        <v>5.8170506464469716</v>
      </c>
      <c r="H67" s="76">
        <v>5.8716323296354993</v>
      </c>
      <c r="I67" s="76">
        <v>5.8678021086780214</v>
      </c>
      <c r="J67" s="76">
        <v>5.9785767665863991</v>
      </c>
      <c r="K67" s="76"/>
      <c r="L67" s="76"/>
      <c r="M67" s="76"/>
      <c r="N67" s="76"/>
      <c r="O67" s="76"/>
      <c r="P67" s="312"/>
      <c r="Q67" s="318"/>
    </row>
    <row r="68" spans="2:17" ht="13.5" thickBot="1" x14ac:dyDescent="0.25">
      <c r="B68" s="435"/>
      <c r="C68" s="457"/>
      <c r="D68" s="30" t="s">
        <v>16</v>
      </c>
      <c r="E68" s="76">
        <v>25.906931854739511</v>
      </c>
      <c r="F68" s="76">
        <v>25.866161326136059</v>
      </c>
      <c r="G68" s="76">
        <v>25.667347137163411</v>
      </c>
      <c r="H68" s="76">
        <v>25.530903328050712</v>
      </c>
      <c r="I68" s="76">
        <v>25.387266828872669</v>
      </c>
      <c r="J68" s="76">
        <v>25.230424312878849</v>
      </c>
      <c r="K68" s="76"/>
      <c r="L68" s="76"/>
      <c r="M68" s="76"/>
      <c r="N68" s="76"/>
      <c r="O68" s="76"/>
      <c r="P68" s="312"/>
      <c r="Q68" s="318"/>
    </row>
    <row r="69" spans="2:17" ht="13.5" thickBot="1" x14ac:dyDescent="0.25">
      <c r="B69" s="435"/>
      <c r="C69" s="457"/>
      <c r="D69" s="30" t="s">
        <v>17</v>
      </c>
      <c r="E69" s="76">
        <v>3.7772268796245481</v>
      </c>
      <c r="F69" s="76">
        <v>3.8800199073542361</v>
      </c>
      <c r="G69" s="76">
        <v>4.0439389520754352</v>
      </c>
      <c r="H69" s="76">
        <v>4.0352614896988905</v>
      </c>
      <c r="I69" s="76">
        <v>4.0612327656123277</v>
      </c>
      <c r="J69" s="76">
        <v>4.3759860499875449</v>
      </c>
      <c r="K69" s="76"/>
      <c r="L69" s="76"/>
      <c r="M69" s="76"/>
      <c r="N69" s="76"/>
      <c r="O69" s="76"/>
      <c r="P69" s="312"/>
      <c r="Q69" s="318"/>
    </row>
    <row r="70" spans="2:17" ht="13.5" thickBot="1" x14ac:dyDescent="0.25">
      <c r="B70" s="435"/>
      <c r="C70" s="457" t="s">
        <v>8</v>
      </c>
      <c r="D70" s="30" t="s">
        <v>94</v>
      </c>
      <c r="E70" s="76">
        <v>0.52608670968718663</v>
      </c>
      <c r="F70" s="76">
        <v>0.51491137399027598</v>
      </c>
      <c r="G70" s="76">
        <v>0.51521337610576456</v>
      </c>
      <c r="H70" s="76">
        <v>0.53090332805071316</v>
      </c>
      <c r="I70" s="76">
        <v>0.53933495539334952</v>
      </c>
      <c r="J70" s="76">
        <v>0.52312546707630991</v>
      </c>
      <c r="K70" s="76"/>
      <c r="L70" s="76"/>
      <c r="M70" s="76"/>
      <c r="N70" s="76"/>
      <c r="O70" s="76"/>
      <c r="P70" s="312"/>
      <c r="Q70" s="318"/>
    </row>
    <row r="71" spans="2:17" ht="13.5" thickBot="1" x14ac:dyDescent="0.25">
      <c r="B71" s="435"/>
      <c r="C71" s="457"/>
      <c r="D71" s="30" t="s">
        <v>14</v>
      </c>
      <c r="E71" s="76">
        <v>2.0778532634407583</v>
      </c>
      <c r="F71" s="76">
        <v>2.0615596646376479</v>
      </c>
      <c r="G71" s="76">
        <v>2.091960727131331</v>
      </c>
      <c r="H71" s="76">
        <v>2.0899366085578448</v>
      </c>
      <c r="I71" s="76">
        <v>2.0782643957826439</v>
      </c>
      <c r="J71" s="76">
        <v>2.0613634476459355</v>
      </c>
      <c r="K71" s="76"/>
      <c r="L71" s="76"/>
      <c r="M71" s="76"/>
      <c r="N71" s="76"/>
      <c r="O71" s="76"/>
      <c r="P71" s="312"/>
      <c r="Q71" s="318"/>
    </row>
    <row r="72" spans="2:17" ht="13.5" thickBot="1" x14ac:dyDescent="0.25">
      <c r="B72" s="435"/>
      <c r="C72" s="457"/>
      <c r="D72" s="30" t="s">
        <v>15</v>
      </c>
      <c r="E72" s="76">
        <v>0.6850481615351135</v>
      </c>
      <c r="F72" s="76">
        <v>0.66804486811377817</v>
      </c>
      <c r="G72" s="76">
        <v>0.67269369106639443</v>
      </c>
      <c r="H72" s="76">
        <v>0.69730586370839942</v>
      </c>
      <c r="I72" s="76">
        <v>0.72587185725871861</v>
      </c>
      <c r="J72" s="76">
        <v>0.73901851698081877</v>
      </c>
      <c r="K72" s="76"/>
      <c r="L72" s="76"/>
      <c r="M72" s="76"/>
      <c r="N72" s="76"/>
      <c r="O72" s="76"/>
      <c r="P72" s="312"/>
      <c r="Q72" s="318"/>
    </row>
    <row r="73" spans="2:17" ht="13.5" thickBot="1" x14ac:dyDescent="0.25">
      <c r="B73" s="435"/>
      <c r="C73" s="457"/>
      <c r="D73" s="30" t="s">
        <v>16</v>
      </c>
      <c r="E73" s="76">
        <v>48.772779743769277</v>
      </c>
      <c r="F73" s="76">
        <v>48.864897974809537</v>
      </c>
      <c r="G73" s="76">
        <v>48.729464372508993</v>
      </c>
      <c r="H73" s="76">
        <v>48.781695721077654</v>
      </c>
      <c r="I73" s="76">
        <v>48.706407137064069</v>
      </c>
      <c r="J73" s="76">
        <v>48.231337706551521</v>
      </c>
      <c r="K73" s="76"/>
      <c r="L73" s="76"/>
      <c r="M73" s="76"/>
      <c r="N73" s="76"/>
      <c r="O73" s="76"/>
      <c r="P73" s="312"/>
      <c r="Q73" s="318"/>
    </row>
    <row r="74" spans="2:17" ht="13.5" thickBot="1" x14ac:dyDescent="0.25">
      <c r="B74" s="435"/>
      <c r="C74" s="457"/>
      <c r="D74" s="30" t="s">
        <v>17</v>
      </c>
      <c r="E74" s="76">
        <v>6.2922241356471051</v>
      </c>
      <c r="F74" s="76">
        <v>6.408636729068566</v>
      </c>
      <c r="G74" s="76">
        <v>6.5208515602216393</v>
      </c>
      <c r="H74" s="76">
        <v>6.6085578446909663</v>
      </c>
      <c r="I74" s="76">
        <v>6.816707218167072</v>
      </c>
      <c r="J74" s="76">
        <v>7.0891804367682472</v>
      </c>
      <c r="K74" s="76"/>
      <c r="L74" s="76"/>
      <c r="M74" s="76"/>
      <c r="N74" s="76"/>
      <c r="O74" s="76"/>
      <c r="P74" s="312"/>
      <c r="Q74" s="318"/>
    </row>
    <row r="75" spans="2:17" ht="13.5" thickBot="1" x14ac:dyDescent="0.25">
      <c r="B75" s="435"/>
      <c r="C75" s="457" t="s">
        <v>95</v>
      </c>
      <c r="D75" s="30" t="s">
        <v>94</v>
      </c>
      <c r="E75" s="76">
        <v>1.610430899078402</v>
      </c>
      <c r="F75" s="76">
        <v>1.6079016882967727</v>
      </c>
      <c r="G75" s="76">
        <v>1.61368717799164</v>
      </c>
      <c r="H75" s="76">
        <v>1.6125198098256734</v>
      </c>
      <c r="I75" s="76">
        <v>1.6240875912408759</v>
      </c>
      <c r="J75" s="76">
        <v>1.5984389271776136</v>
      </c>
      <c r="K75" s="76"/>
      <c r="L75" s="76"/>
      <c r="M75" s="76"/>
      <c r="N75" s="76"/>
      <c r="O75" s="76"/>
      <c r="P75" s="312"/>
      <c r="Q75" s="318"/>
    </row>
    <row r="76" spans="2:17" ht="13.5" thickBot="1" x14ac:dyDescent="0.25">
      <c r="B76" s="435"/>
      <c r="C76" s="457"/>
      <c r="D76" s="30" t="s">
        <v>14</v>
      </c>
      <c r="E76" s="76">
        <v>7.0775694037053158</v>
      </c>
      <c r="F76" s="76">
        <v>6.9407756211477354</v>
      </c>
      <c r="G76" s="76">
        <v>6.9349664625255176</v>
      </c>
      <c r="H76" s="76">
        <v>6.8621236133122032</v>
      </c>
      <c r="I76" s="76">
        <v>6.8106244931062445</v>
      </c>
      <c r="J76" s="76">
        <v>6.7570372830690024</v>
      </c>
      <c r="K76" s="76"/>
      <c r="L76" s="76"/>
      <c r="M76" s="76"/>
      <c r="N76" s="76"/>
      <c r="O76" s="76"/>
      <c r="P76" s="312"/>
      <c r="Q76" s="318"/>
    </row>
    <row r="77" spans="2:17" ht="13.5" thickBot="1" x14ac:dyDescent="0.25">
      <c r="B77" s="435"/>
      <c r="C77" s="457"/>
      <c r="D77" s="30" t="s">
        <v>15</v>
      </c>
      <c r="E77" s="76">
        <v>6.5628370834358378</v>
      </c>
      <c r="F77" s="76">
        <v>6.4316067531870909</v>
      </c>
      <c r="G77" s="76">
        <v>6.4897443375133665</v>
      </c>
      <c r="H77" s="76">
        <v>6.5689381933438984</v>
      </c>
      <c r="I77" s="76">
        <v>6.5936739659367394</v>
      </c>
      <c r="J77" s="76">
        <v>6.7175952835672179</v>
      </c>
      <c r="K77" s="76"/>
      <c r="L77" s="76"/>
      <c r="M77" s="76"/>
      <c r="N77" s="76"/>
      <c r="O77" s="76"/>
      <c r="P77" s="312"/>
      <c r="Q77" s="318"/>
    </row>
    <row r="78" spans="2:17" ht="13.5" thickBot="1" x14ac:dyDescent="0.25">
      <c r="B78" s="435"/>
      <c r="C78" s="457"/>
      <c r="D78" s="30" t="s">
        <v>16</v>
      </c>
      <c r="E78" s="76">
        <v>74.679711598508788</v>
      </c>
      <c r="F78" s="76">
        <v>74.731059300945603</v>
      </c>
      <c r="G78" s="76">
        <v>74.396811509672403</v>
      </c>
      <c r="H78" s="76">
        <v>74.312599049128366</v>
      </c>
      <c r="I78" s="76">
        <v>74.093673965936745</v>
      </c>
      <c r="J78" s="76">
        <v>73.461762019430381</v>
      </c>
      <c r="K78" s="76"/>
      <c r="L78" s="76"/>
      <c r="M78" s="76"/>
      <c r="N78" s="76"/>
      <c r="O78" s="76"/>
      <c r="P78" s="312"/>
      <c r="Q78" s="318"/>
    </row>
    <row r="79" spans="2:17" ht="13.5" thickBot="1" x14ac:dyDescent="0.25">
      <c r="B79" s="435"/>
      <c r="C79" s="457"/>
      <c r="D79" s="30" t="s">
        <v>17</v>
      </c>
      <c r="E79" s="76">
        <v>10.069451015271653</v>
      </c>
      <c r="F79" s="76">
        <v>10.288656636422802</v>
      </c>
      <c r="G79" s="76">
        <v>10.564790512297074</v>
      </c>
      <c r="H79" s="76">
        <v>10.643819334389857</v>
      </c>
      <c r="I79" s="76">
        <v>10.877939983779401</v>
      </c>
      <c r="J79" s="76">
        <v>11.465166486755791</v>
      </c>
      <c r="K79" s="76"/>
      <c r="L79" s="76"/>
      <c r="M79" s="76"/>
      <c r="N79" s="76"/>
      <c r="O79" s="76"/>
      <c r="P79" s="312"/>
      <c r="Q79" s="318"/>
    </row>
    <row r="81" spans="2:2" x14ac:dyDescent="0.2">
      <c r="B81" s="29" t="s">
        <v>52</v>
      </c>
    </row>
  </sheetData>
  <mergeCells count="21">
    <mergeCell ref="B2:Q2"/>
    <mergeCell ref="C40:C44"/>
    <mergeCell ref="C35:C39"/>
    <mergeCell ref="C30:C34"/>
    <mergeCell ref="C20:C24"/>
    <mergeCell ref="C10:C14"/>
    <mergeCell ref="C15:C19"/>
    <mergeCell ref="C5:C9"/>
    <mergeCell ref="C25:C29"/>
    <mergeCell ref="B5:B19"/>
    <mergeCell ref="B20:B34"/>
    <mergeCell ref="C45:C49"/>
    <mergeCell ref="B50:B64"/>
    <mergeCell ref="C55:C59"/>
    <mergeCell ref="B35:B49"/>
    <mergeCell ref="C50:C54"/>
    <mergeCell ref="B65:B79"/>
    <mergeCell ref="C65:C69"/>
    <mergeCell ref="C70:C74"/>
    <mergeCell ref="C75:C79"/>
    <mergeCell ref="C60:C64"/>
  </mergeCells>
  <phoneticPr fontId="21" type="noConversion"/>
  <pageMargins left="1.43" right="1.1499999999999999" top="0.39370078740157483" bottom="0.39370078740157483" header="0" footer="0"/>
  <pageSetup paperSize="9"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O63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3" max="3" width="21.85546875" customWidth="1"/>
    <col min="4" max="4" width="12.140625" customWidth="1"/>
    <col min="5" max="5" width="11.7109375" customWidth="1"/>
    <col min="6" max="6" width="11.5703125" customWidth="1"/>
    <col min="7" max="8" width="10.5703125" bestFit="1" customWidth="1"/>
    <col min="9" max="9" width="11.140625" bestFit="1" customWidth="1"/>
    <col min="10" max="11" width="10.5703125" bestFit="1" customWidth="1"/>
    <col min="12" max="12" width="11" customWidth="1"/>
    <col min="13" max="13" width="11.28515625" customWidth="1"/>
    <col min="14" max="14" width="11.5703125" customWidth="1"/>
    <col min="15" max="15" width="9.42578125" customWidth="1"/>
  </cols>
  <sheetData>
    <row r="1" spans="1:15" ht="2.25" customHeight="1" x14ac:dyDescent="0.2">
      <c r="A1" t="s">
        <v>97</v>
      </c>
    </row>
    <row r="2" spans="1:15" ht="20.25" customHeight="1" x14ac:dyDescent="0.2">
      <c r="B2" s="438" t="s">
        <v>487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</row>
    <row r="3" spans="1:15" ht="13.5" thickBot="1" x14ac:dyDescent="0.25">
      <c r="B3" s="10"/>
      <c r="C3" s="10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2"/>
    </row>
    <row r="4" spans="1:15" ht="13.5" thickBot="1" x14ac:dyDescent="0.25">
      <c r="B4" s="470"/>
      <c r="C4" s="471"/>
      <c r="D4" s="305">
        <v>45047</v>
      </c>
      <c r="E4" s="305">
        <v>45078</v>
      </c>
      <c r="F4" s="293" t="s">
        <v>55</v>
      </c>
      <c r="G4" s="305">
        <v>45413</v>
      </c>
      <c r="H4" s="305">
        <v>45444</v>
      </c>
      <c r="I4" s="293" t="s">
        <v>55</v>
      </c>
      <c r="J4" s="305">
        <v>45778</v>
      </c>
      <c r="K4" s="305">
        <v>45809</v>
      </c>
      <c r="L4" s="293" t="s">
        <v>55</v>
      </c>
      <c r="M4" s="305">
        <v>46143</v>
      </c>
      <c r="N4" s="305">
        <v>46174</v>
      </c>
      <c r="O4" s="192" t="s">
        <v>55</v>
      </c>
    </row>
    <row r="5" spans="1:15" ht="13.5" thickBot="1" x14ac:dyDescent="0.25">
      <c r="B5" s="478" t="s">
        <v>18</v>
      </c>
      <c r="C5" s="478"/>
      <c r="D5" s="302">
        <v>58489</v>
      </c>
      <c r="E5" s="302">
        <v>55817</v>
      </c>
      <c r="F5" s="303">
        <v>-4.5699999999999998E-2</v>
      </c>
      <c r="G5" s="302">
        <v>54724</v>
      </c>
      <c r="H5" s="302">
        <v>52984</v>
      </c>
      <c r="I5" s="303">
        <v>-3.1800000000000002E-2</v>
      </c>
      <c r="J5" s="304">
        <v>51745</v>
      </c>
      <c r="K5" s="304">
        <v>49725</v>
      </c>
      <c r="L5" s="303">
        <v>-3.9037588172770366E-2</v>
      </c>
      <c r="M5" s="304">
        <v>49320</v>
      </c>
      <c r="N5" s="304">
        <v>48172</v>
      </c>
      <c r="O5" s="303">
        <v>-2.3276561232765558E-2</v>
      </c>
    </row>
    <row r="6" spans="1:15" ht="14.25" thickTop="1" thickBot="1" x14ac:dyDescent="0.25">
      <c r="B6" s="472" t="s">
        <v>6</v>
      </c>
      <c r="C6" s="239" t="s">
        <v>7</v>
      </c>
      <c r="D6" s="266">
        <v>24094</v>
      </c>
      <c r="E6" s="266">
        <v>23110</v>
      </c>
      <c r="F6" s="267">
        <v>-4.0800000000000003E-2</v>
      </c>
      <c r="G6" s="266">
        <v>22561</v>
      </c>
      <c r="H6" s="266">
        <v>21977</v>
      </c>
      <c r="I6" s="267">
        <v>-2.5899999999999999E-2</v>
      </c>
      <c r="J6" s="266">
        <v>21309</v>
      </c>
      <c r="K6" s="266">
        <v>20530</v>
      </c>
      <c r="L6" s="267">
        <v>-3.6557323196771296E-2</v>
      </c>
      <c r="M6" s="266">
        <v>20287</v>
      </c>
      <c r="N6" s="266">
        <v>19922</v>
      </c>
      <c r="O6" s="268">
        <v>-1.7991817420022649E-2</v>
      </c>
    </row>
    <row r="7" spans="1:15" ht="13.5" thickBot="1" x14ac:dyDescent="0.25">
      <c r="B7" s="473"/>
      <c r="C7" s="242" t="s">
        <v>8</v>
      </c>
      <c r="D7" s="269">
        <v>34395</v>
      </c>
      <c r="E7" s="269">
        <v>32707</v>
      </c>
      <c r="F7" s="270">
        <v>-4.9099999999999998E-2</v>
      </c>
      <c r="G7" s="269">
        <v>32163</v>
      </c>
      <c r="H7" s="269">
        <v>31007</v>
      </c>
      <c r="I7" s="270">
        <v>-3.5900000000000001E-2</v>
      </c>
      <c r="J7" s="269">
        <v>30436</v>
      </c>
      <c r="K7" s="269">
        <v>29195</v>
      </c>
      <c r="L7" s="270">
        <v>-4.0774083322381416E-2</v>
      </c>
      <c r="M7" s="269">
        <v>29033</v>
      </c>
      <c r="N7" s="269">
        <v>28250</v>
      </c>
      <c r="O7" s="271">
        <v>-2.6969310784279998E-2</v>
      </c>
    </row>
    <row r="8" spans="1:15" ht="14.25" thickTop="1" thickBot="1" x14ac:dyDescent="0.25">
      <c r="B8" s="472" t="s">
        <v>9</v>
      </c>
      <c r="C8" s="239" t="s">
        <v>10</v>
      </c>
      <c r="D8" s="266">
        <v>3707</v>
      </c>
      <c r="E8" s="266">
        <v>3521</v>
      </c>
      <c r="F8" s="267">
        <v>-5.0200000000000002E-2</v>
      </c>
      <c r="G8" s="266">
        <v>3558</v>
      </c>
      <c r="H8" s="266">
        <v>3520</v>
      </c>
      <c r="I8" s="267">
        <v>-1.0699999999999999E-2</v>
      </c>
      <c r="J8" s="266">
        <v>3391</v>
      </c>
      <c r="K8" s="266">
        <v>3341</v>
      </c>
      <c r="L8" s="267">
        <v>-1.4744913005013238E-2</v>
      </c>
      <c r="M8" s="266">
        <v>3477</v>
      </c>
      <c r="N8" s="266">
        <v>3439</v>
      </c>
      <c r="O8" s="268">
        <v>-1.0928961748633892E-2</v>
      </c>
    </row>
    <row r="9" spans="1:15" ht="13.5" thickBot="1" x14ac:dyDescent="0.25">
      <c r="B9" s="466"/>
      <c r="C9" s="238" t="s">
        <v>98</v>
      </c>
      <c r="D9" s="193">
        <v>19988</v>
      </c>
      <c r="E9" s="193">
        <v>18616</v>
      </c>
      <c r="F9" s="260">
        <v>-6.8599999999999994E-2</v>
      </c>
      <c r="G9" s="193">
        <v>17732</v>
      </c>
      <c r="H9" s="193">
        <v>16749</v>
      </c>
      <c r="I9" s="260">
        <v>-5.5399999999999998E-2</v>
      </c>
      <c r="J9" s="193">
        <v>16484</v>
      </c>
      <c r="K9" s="193">
        <v>15513</v>
      </c>
      <c r="L9" s="260">
        <v>-5.8905605435573882E-2</v>
      </c>
      <c r="M9" s="193">
        <v>15707</v>
      </c>
      <c r="N9" s="193">
        <v>15188</v>
      </c>
      <c r="O9" s="259">
        <v>-3.3042592474692767E-2</v>
      </c>
    </row>
    <row r="10" spans="1:15" ht="13.5" thickBot="1" x14ac:dyDescent="0.25">
      <c r="B10" s="473"/>
      <c r="C10" s="241" t="s">
        <v>99</v>
      </c>
      <c r="D10" s="269">
        <v>34794</v>
      </c>
      <c r="E10" s="269">
        <v>33680</v>
      </c>
      <c r="F10" s="270">
        <v>-3.2000000000000001E-2</v>
      </c>
      <c r="G10" s="269">
        <v>33434</v>
      </c>
      <c r="H10" s="269">
        <v>32715</v>
      </c>
      <c r="I10" s="270">
        <v>-2.1499999999999998E-2</v>
      </c>
      <c r="J10" s="269">
        <v>31870</v>
      </c>
      <c r="K10" s="269">
        <v>30871</v>
      </c>
      <c r="L10" s="270">
        <v>-3.1346093504863504E-2</v>
      </c>
      <c r="M10" s="269">
        <v>30136</v>
      </c>
      <c r="N10" s="269">
        <v>29545</v>
      </c>
      <c r="O10" s="271">
        <v>-1.9611096363153724E-2</v>
      </c>
    </row>
    <row r="11" spans="1:15" ht="14.25" thickTop="1" thickBot="1" x14ac:dyDescent="0.25">
      <c r="B11" s="465" t="s">
        <v>306</v>
      </c>
      <c r="C11" s="240" t="s">
        <v>94</v>
      </c>
      <c r="D11" s="262">
        <v>1059</v>
      </c>
      <c r="E11" s="262">
        <v>1041</v>
      </c>
      <c r="F11" s="263">
        <v>-1.7000000000000001E-2</v>
      </c>
      <c r="G11" s="264">
        <v>946</v>
      </c>
      <c r="H11" s="264">
        <v>933</v>
      </c>
      <c r="I11" s="263">
        <v>-1.37E-2</v>
      </c>
      <c r="J11" s="262">
        <v>879</v>
      </c>
      <c r="K11" s="262">
        <v>825</v>
      </c>
      <c r="L11" s="263">
        <v>-6.1433447098976135E-2</v>
      </c>
      <c r="M11" s="262">
        <v>801</v>
      </c>
      <c r="N11" s="262">
        <v>770</v>
      </c>
      <c r="O11" s="265">
        <v>-3.8701622971285876E-2</v>
      </c>
    </row>
    <row r="12" spans="1:15" ht="13.5" thickBot="1" x14ac:dyDescent="0.25">
      <c r="B12" s="466"/>
      <c r="C12" s="237" t="s">
        <v>14</v>
      </c>
      <c r="D12" s="261">
        <v>4032</v>
      </c>
      <c r="E12" s="261">
        <v>3832</v>
      </c>
      <c r="F12" s="260">
        <v>-4.9599999999999998E-2</v>
      </c>
      <c r="G12" s="261">
        <v>3671</v>
      </c>
      <c r="H12" s="261">
        <v>3611</v>
      </c>
      <c r="I12" s="260">
        <v>-1.6299999999999999E-2</v>
      </c>
      <c r="J12" s="193">
        <v>3505</v>
      </c>
      <c r="K12" s="193">
        <v>3366</v>
      </c>
      <c r="L12" s="260">
        <v>-3.9657631954350903E-2</v>
      </c>
      <c r="M12" s="193">
        <v>3359</v>
      </c>
      <c r="N12" s="193">
        <v>3255</v>
      </c>
      <c r="O12" s="259">
        <v>-3.0961595713009826E-2</v>
      </c>
    </row>
    <row r="13" spans="1:15" ht="13.5" thickBot="1" x14ac:dyDescent="0.25">
      <c r="B13" s="466"/>
      <c r="C13" s="237" t="s">
        <v>15</v>
      </c>
      <c r="D13" s="193">
        <v>4296</v>
      </c>
      <c r="E13" s="193">
        <v>4192</v>
      </c>
      <c r="F13" s="260">
        <v>-2.4199999999999999E-2</v>
      </c>
      <c r="G13" s="193">
        <v>3985</v>
      </c>
      <c r="H13" s="193">
        <v>3870</v>
      </c>
      <c r="I13" s="260">
        <v>-2.8899999999999999E-2</v>
      </c>
      <c r="J13" s="193">
        <v>3614</v>
      </c>
      <c r="K13" s="193">
        <v>3496</v>
      </c>
      <c r="L13" s="260">
        <v>-3.265080243497509E-2</v>
      </c>
      <c r="M13" s="193">
        <v>3252</v>
      </c>
      <c r="N13" s="193">
        <v>3236</v>
      </c>
      <c r="O13" s="259">
        <v>-4.9200492004920493E-3</v>
      </c>
    </row>
    <row r="14" spans="1:15" ht="13.5" thickBot="1" x14ac:dyDescent="0.25">
      <c r="B14" s="466"/>
      <c r="C14" s="237" t="s">
        <v>16</v>
      </c>
      <c r="D14" s="193">
        <v>43126</v>
      </c>
      <c r="E14" s="193">
        <v>40813</v>
      </c>
      <c r="F14" s="260">
        <v>-5.3600000000000002E-2</v>
      </c>
      <c r="G14" s="193">
        <v>40253</v>
      </c>
      <c r="H14" s="193">
        <v>38737</v>
      </c>
      <c r="I14" s="260">
        <v>-3.7699999999999997E-2</v>
      </c>
      <c r="J14" s="193">
        <v>38191</v>
      </c>
      <c r="K14" s="193">
        <v>36532</v>
      </c>
      <c r="L14" s="260">
        <v>-4.3439553821581045E-2</v>
      </c>
      <c r="M14" s="193">
        <v>36543</v>
      </c>
      <c r="N14" s="193">
        <v>35388</v>
      </c>
      <c r="O14" s="259">
        <v>-3.1606600443313315E-2</v>
      </c>
    </row>
    <row r="15" spans="1:15" ht="13.5" thickBot="1" x14ac:dyDescent="0.25">
      <c r="B15" s="466"/>
      <c r="C15" s="237" t="s">
        <v>17</v>
      </c>
      <c r="D15" s="193">
        <v>5976</v>
      </c>
      <c r="E15" s="193">
        <v>5939</v>
      </c>
      <c r="F15" s="260">
        <v>-6.1999999999999998E-3</v>
      </c>
      <c r="G15" s="193">
        <v>5869</v>
      </c>
      <c r="H15" s="193">
        <v>5833</v>
      </c>
      <c r="I15" s="260">
        <v>-6.1000000000000004E-3</v>
      </c>
      <c r="J15" s="193">
        <v>5556</v>
      </c>
      <c r="K15" s="193">
        <v>5506</v>
      </c>
      <c r="L15" s="260">
        <v>-8.9992800575954268E-3</v>
      </c>
      <c r="M15" s="193">
        <v>5365</v>
      </c>
      <c r="N15" s="193">
        <v>5523</v>
      </c>
      <c r="O15" s="259">
        <v>2.9450139794967356E-2</v>
      </c>
    </row>
    <row r="16" spans="1:15" ht="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5"/>
      <c r="L16" s="5"/>
      <c r="M16" s="5"/>
      <c r="N16" s="5"/>
      <c r="O16" s="352"/>
    </row>
    <row r="17" spans="2:15" ht="20.25" customHeight="1" x14ac:dyDescent="0.2">
      <c r="B17" s="438" t="s">
        <v>488</v>
      </c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</row>
    <row r="18" spans="2:15" ht="13.5" thickBot="1" x14ac:dyDescent="0.25">
      <c r="B18" s="10"/>
      <c r="C18" s="10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52"/>
    </row>
    <row r="19" spans="2:15" ht="13.5" thickBot="1" x14ac:dyDescent="0.25">
      <c r="B19" s="470"/>
      <c r="C19" s="471"/>
      <c r="D19" s="305">
        <v>45047</v>
      </c>
      <c r="E19" s="305">
        <v>45078</v>
      </c>
      <c r="F19" s="293" t="s">
        <v>55</v>
      </c>
      <c r="G19" s="305">
        <v>45413</v>
      </c>
      <c r="H19" s="305">
        <v>45444</v>
      </c>
      <c r="I19" s="293" t="s">
        <v>55</v>
      </c>
      <c r="J19" s="305">
        <v>45778</v>
      </c>
      <c r="K19" s="305">
        <v>45809</v>
      </c>
      <c r="L19" s="293" t="s">
        <v>55</v>
      </c>
      <c r="M19" s="305">
        <v>46143</v>
      </c>
      <c r="N19" s="305">
        <v>46174</v>
      </c>
      <c r="O19" s="192" t="s">
        <v>55</v>
      </c>
    </row>
    <row r="20" spans="2:15" ht="13.5" thickBot="1" x14ac:dyDescent="0.25">
      <c r="B20" s="473" t="s">
        <v>18</v>
      </c>
      <c r="C20" s="473"/>
      <c r="D20" s="393">
        <v>2739110</v>
      </c>
      <c r="E20" s="382">
        <v>2688842</v>
      </c>
      <c r="F20" s="383">
        <v>-1.84E-2</v>
      </c>
      <c r="G20" s="382">
        <v>2607850</v>
      </c>
      <c r="H20" s="382">
        <v>2561067</v>
      </c>
      <c r="I20" s="383">
        <v>-1.7899999999999999E-2</v>
      </c>
      <c r="J20" s="382">
        <v>2454883</v>
      </c>
      <c r="K20" s="382">
        <v>2405963</v>
      </c>
      <c r="L20" s="383">
        <v>-1.9927629952221748E-2</v>
      </c>
      <c r="M20" s="382">
        <v>2320721</v>
      </c>
      <c r="N20" s="382">
        <v>2291982</v>
      </c>
      <c r="O20" s="383">
        <v>-1.2383651460041945E-2</v>
      </c>
    </row>
    <row r="21" spans="2:15" ht="14.25" thickTop="1" thickBot="1" x14ac:dyDescent="0.25">
      <c r="B21" s="472" t="s">
        <v>6</v>
      </c>
      <c r="C21" s="384" t="s">
        <v>7</v>
      </c>
      <c r="D21" s="394">
        <v>1084083</v>
      </c>
      <c r="E21" s="394">
        <v>1064525</v>
      </c>
      <c r="F21" s="395">
        <v>-1.7999999999999999E-2</v>
      </c>
      <c r="G21" s="394">
        <v>1036966</v>
      </c>
      <c r="H21" s="394">
        <v>1014863</v>
      </c>
      <c r="I21" s="395">
        <v>-2.1299999999999999E-2</v>
      </c>
      <c r="J21" s="394">
        <v>968462</v>
      </c>
      <c r="K21" s="394">
        <v>945079</v>
      </c>
      <c r="L21" s="395">
        <v>-2.4144468239332029E-2</v>
      </c>
      <c r="M21" s="394">
        <v>916611</v>
      </c>
      <c r="N21" s="394">
        <v>903673</v>
      </c>
      <c r="O21" s="395">
        <v>-1.4115038986003858E-2</v>
      </c>
    </row>
    <row r="22" spans="2:15" ht="13.5" thickBot="1" x14ac:dyDescent="0.25">
      <c r="B22" s="473"/>
      <c r="C22" s="385" t="s">
        <v>8</v>
      </c>
      <c r="D22" s="382">
        <v>1655027</v>
      </c>
      <c r="E22" s="382">
        <v>1624317</v>
      </c>
      <c r="F22" s="383">
        <v>-1.8599999999999998E-2</v>
      </c>
      <c r="G22" s="382">
        <v>1570884</v>
      </c>
      <c r="H22" s="382">
        <v>1546204</v>
      </c>
      <c r="I22" s="383">
        <v>-1.5699999999999999E-2</v>
      </c>
      <c r="J22" s="382">
        <v>1486421</v>
      </c>
      <c r="K22" s="382">
        <v>1460884</v>
      </c>
      <c r="L22" s="383">
        <v>-1.7180193229239915E-2</v>
      </c>
      <c r="M22" s="382">
        <v>1404110</v>
      </c>
      <c r="N22" s="382">
        <v>1388309</v>
      </c>
      <c r="O22" s="383">
        <v>-1.1253391828275561E-2</v>
      </c>
    </row>
    <row r="23" spans="2:15" ht="14.25" thickTop="1" thickBot="1" x14ac:dyDescent="0.25">
      <c r="B23" s="472" t="s">
        <v>9</v>
      </c>
      <c r="C23" s="384" t="s">
        <v>10</v>
      </c>
      <c r="D23" s="394">
        <v>188043</v>
      </c>
      <c r="E23" s="394">
        <v>184491</v>
      </c>
      <c r="F23" s="395">
        <v>-1.89E-2</v>
      </c>
      <c r="G23" s="394">
        <v>179075</v>
      </c>
      <c r="H23" s="394">
        <v>175136</v>
      </c>
      <c r="I23" s="395">
        <v>-2.1999999999999999E-2</v>
      </c>
      <c r="J23" s="394">
        <v>171003</v>
      </c>
      <c r="K23" s="394">
        <v>166707</v>
      </c>
      <c r="L23" s="395">
        <v>-2.5122366274275887E-2</v>
      </c>
      <c r="M23" s="394">
        <v>164955</v>
      </c>
      <c r="N23" s="394">
        <v>159800</v>
      </c>
      <c r="O23" s="395">
        <v>-3.12509472280319E-2</v>
      </c>
    </row>
    <row r="24" spans="2:15" ht="13.5" thickBot="1" x14ac:dyDescent="0.25">
      <c r="B24" s="473"/>
      <c r="C24" s="386" t="s">
        <v>100</v>
      </c>
      <c r="D24" s="382">
        <v>2551067</v>
      </c>
      <c r="E24" s="382">
        <v>2504351</v>
      </c>
      <c r="F24" s="383">
        <v>-1.83E-2</v>
      </c>
      <c r="G24" s="382">
        <v>2428775</v>
      </c>
      <c r="H24" s="382">
        <v>2385931</v>
      </c>
      <c r="I24" s="383">
        <v>-1.7600000000000001E-2</v>
      </c>
      <c r="J24" s="382">
        <v>2283880</v>
      </c>
      <c r="K24" s="382">
        <v>2239256</v>
      </c>
      <c r="L24" s="383">
        <v>-1.9538679790531921E-2</v>
      </c>
      <c r="M24" s="382">
        <v>2155766</v>
      </c>
      <c r="N24" s="382">
        <v>2132182</v>
      </c>
      <c r="O24" s="383">
        <v>-1.0939962871665987E-2</v>
      </c>
    </row>
    <row r="25" spans="2:15" ht="14.25" thickTop="1" thickBot="1" x14ac:dyDescent="0.25">
      <c r="B25" s="465" t="s">
        <v>306</v>
      </c>
      <c r="C25" s="387" t="s">
        <v>94</v>
      </c>
      <c r="D25" s="391">
        <v>106458</v>
      </c>
      <c r="E25" s="391">
        <v>106678</v>
      </c>
      <c r="F25" s="392">
        <v>2.0999999999999999E-3</v>
      </c>
      <c r="G25" s="391">
        <v>91564</v>
      </c>
      <c r="H25" s="391">
        <v>91297</v>
      </c>
      <c r="I25" s="392">
        <v>-2.8999999999999998E-3</v>
      </c>
      <c r="J25" s="391">
        <v>79227</v>
      </c>
      <c r="K25" s="391">
        <v>79009</v>
      </c>
      <c r="L25" s="392">
        <v>-2.7515872114304285E-3</v>
      </c>
      <c r="M25" s="391">
        <v>70558</v>
      </c>
      <c r="N25" s="391">
        <v>70174</v>
      </c>
      <c r="O25" s="392">
        <v>-5.4423311318347878E-3</v>
      </c>
    </row>
    <row r="26" spans="2:15" ht="13.5" thickBot="1" x14ac:dyDescent="0.25">
      <c r="B26" s="466"/>
      <c r="C26" s="388" t="s">
        <v>14</v>
      </c>
      <c r="D26" s="389">
        <v>218420</v>
      </c>
      <c r="E26" s="389">
        <v>213532</v>
      </c>
      <c r="F26" s="390">
        <v>-2.24E-2</v>
      </c>
      <c r="G26" s="389">
        <v>204484</v>
      </c>
      <c r="H26" s="389">
        <v>200096</v>
      </c>
      <c r="I26" s="390">
        <v>-2.1499999999999998E-2</v>
      </c>
      <c r="J26" s="389">
        <v>190144</v>
      </c>
      <c r="K26" s="389">
        <v>185555</v>
      </c>
      <c r="L26" s="390">
        <v>-2.4134340289464817E-2</v>
      </c>
      <c r="M26" s="389">
        <v>179641</v>
      </c>
      <c r="N26" s="389">
        <v>176812</v>
      </c>
      <c r="O26" s="390">
        <v>-1.5748075328015365E-2</v>
      </c>
    </row>
    <row r="27" spans="2:15" ht="13.5" thickBot="1" x14ac:dyDescent="0.25">
      <c r="B27" s="466"/>
      <c r="C27" s="388" t="s">
        <v>15</v>
      </c>
      <c r="D27" s="389">
        <v>209806</v>
      </c>
      <c r="E27" s="389">
        <v>208118</v>
      </c>
      <c r="F27" s="390">
        <v>-8.0000000000000002E-3</v>
      </c>
      <c r="G27" s="389">
        <v>201009</v>
      </c>
      <c r="H27" s="389">
        <v>198055</v>
      </c>
      <c r="I27" s="390">
        <v>-1.47E-2</v>
      </c>
      <c r="J27" s="389">
        <v>180266</v>
      </c>
      <c r="K27" s="389">
        <v>177237</v>
      </c>
      <c r="L27" s="390">
        <v>-1.680294675645988E-2</v>
      </c>
      <c r="M27" s="389">
        <v>160330</v>
      </c>
      <c r="N27" s="389">
        <v>159004</v>
      </c>
      <c r="O27" s="390">
        <v>-8.2704422129358246E-3</v>
      </c>
    </row>
    <row r="28" spans="2:15" ht="13.5" thickBot="1" x14ac:dyDescent="0.25">
      <c r="B28" s="466"/>
      <c r="C28" s="388" t="s">
        <v>16</v>
      </c>
      <c r="D28" s="389">
        <v>1954290</v>
      </c>
      <c r="E28" s="389">
        <v>1912157</v>
      </c>
      <c r="F28" s="390">
        <v>-2.1600000000000001E-2</v>
      </c>
      <c r="G28" s="389">
        <v>1868081</v>
      </c>
      <c r="H28" s="389">
        <v>1831056</v>
      </c>
      <c r="I28" s="390">
        <v>-1.9800000000000002E-2</v>
      </c>
      <c r="J28" s="389">
        <v>1773016</v>
      </c>
      <c r="K28" s="389">
        <v>1734763</v>
      </c>
      <c r="L28" s="390">
        <v>-2.1575101409124331E-2</v>
      </c>
      <c r="M28" s="389">
        <v>1688001</v>
      </c>
      <c r="N28" s="389">
        <v>1659503</v>
      </c>
      <c r="O28" s="390">
        <v>-1.6882691420206486E-2</v>
      </c>
    </row>
    <row r="29" spans="2:15" ht="13.5" thickBot="1" x14ac:dyDescent="0.25">
      <c r="B29" s="466"/>
      <c r="C29" s="388" t="s">
        <v>17</v>
      </c>
      <c r="D29" s="389">
        <v>250136</v>
      </c>
      <c r="E29" s="389">
        <v>248357</v>
      </c>
      <c r="F29" s="390">
        <v>-7.1000000000000004E-3</v>
      </c>
      <c r="G29" s="389">
        <v>242712</v>
      </c>
      <c r="H29" s="389">
        <v>240563</v>
      </c>
      <c r="I29" s="390">
        <v>-8.8999999999999999E-3</v>
      </c>
      <c r="J29" s="389">
        <v>232230</v>
      </c>
      <c r="K29" s="389">
        <v>229399</v>
      </c>
      <c r="L29" s="390">
        <v>-1.2190500796623982E-2</v>
      </c>
      <c r="M29" s="389">
        <v>222191</v>
      </c>
      <c r="N29" s="389">
        <v>226489</v>
      </c>
      <c r="O29" s="390">
        <v>1.934371779234989E-2</v>
      </c>
    </row>
    <row r="30" spans="2:15" x14ac:dyDescent="0.2">
      <c r="B30" s="3"/>
      <c r="C30" s="12"/>
      <c r="D30" s="97"/>
      <c r="E30" s="97"/>
      <c r="F30" s="96"/>
      <c r="G30" s="98"/>
      <c r="H30" s="97"/>
      <c r="I30" s="96"/>
      <c r="J30" s="5"/>
      <c r="K30" s="5"/>
      <c r="L30" s="5"/>
      <c r="M30" s="5"/>
      <c r="N30" s="5"/>
      <c r="O30" s="96"/>
    </row>
    <row r="31" spans="2:15" ht="20.25" customHeight="1" x14ac:dyDescent="0.2">
      <c r="B31" s="438" t="s">
        <v>489</v>
      </c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</row>
    <row r="32" spans="2:15" ht="13.5" thickBot="1" x14ac:dyDescent="0.25">
      <c r="B32" s="10"/>
      <c r="C32" s="10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52"/>
    </row>
    <row r="33" spans="2:15" ht="13.5" thickBot="1" x14ac:dyDescent="0.25">
      <c r="B33" s="476"/>
      <c r="C33" s="477"/>
      <c r="D33" s="305">
        <v>45047</v>
      </c>
      <c r="E33" s="305">
        <v>45078</v>
      </c>
      <c r="F33" s="293" t="s">
        <v>55</v>
      </c>
      <c r="G33" s="305">
        <v>45413</v>
      </c>
      <c r="H33" s="305">
        <v>45444</v>
      </c>
      <c r="I33" s="293" t="s">
        <v>55</v>
      </c>
      <c r="J33" s="305">
        <v>45778</v>
      </c>
      <c r="K33" s="305">
        <v>45809</v>
      </c>
      <c r="L33" s="293" t="s">
        <v>55</v>
      </c>
      <c r="M33" s="305">
        <v>46143</v>
      </c>
      <c r="N33" s="305">
        <v>46174</v>
      </c>
      <c r="O33" s="192" t="s">
        <v>55</v>
      </c>
    </row>
    <row r="34" spans="2:15" ht="13.5" thickBot="1" x14ac:dyDescent="0.25">
      <c r="B34" s="474" t="s">
        <v>18</v>
      </c>
      <c r="C34" s="475"/>
      <c r="D34" s="306">
        <v>58489</v>
      </c>
      <c r="E34" s="306">
        <v>55817</v>
      </c>
      <c r="F34" s="306">
        <v>-2672</v>
      </c>
      <c r="G34" s="306">
        <v>54724</v>
      </c>
      <c r="H34" s="306">
        <v>52984</v>
      </c>
      <c r="I34" s="306">
        <v>-1740</v>
      </c>
      <c r="J34" s="307">
        <v>51745</v>
      </c>
      <c r="K34" s="307">
        <v>49725</v>
      </c>
      <c r="L34" s="306">
        <v>-2020</v>
      </c>
      <c r="M34" s="307">
        <v>49320</v>
      </c>
      <c r="N34" s="307">
        <v>48172</v>
      </c>
      <c r="O34" s="306">
        <v>-1148</v>
      </c>
    </row>
    <row r="35" spans="2:15" ht="14.25" thickTop="1" thickBot="1" x14ac:dyDescent="0.25">
      <c r="B35" s="467" t="s">
        <v>6</v>
      </c>
      <c r="C35" s="239" t="s">
        <v>7</v>
      </c>
      <c r="D35" s="252">
        <v>24094</v>
      </c>
      <c r="E35" s="252">
        <v>23110</v>
      </c>
      <c r="F35" s="252">
        <v>-984</v>
      </c>
      <c r="G35" s="253">
        <v>22561</v>
      </c>
      <c r="H35" s="253">
        <v>21977</v>
      </c>
      <c r="I35" s="252">
        <v>-584</v>
      </c>
      <c r="J35" s="254">
        <v>21309</v>
      </c>
      <c r="K35" s="254">
        <v>20530</v>
      </c>
      <c r="L35" s="252">
        <v>-779</v>
      </c>
      <c r="M35" s="254">
        <v>20287</v>
      </c>
      <c r="N35" s="254">
        <v>19922</v>
      </c>
      <c r="O35" s="252">
        <v>-365</v>
      </c>
    </row>
    <row r="36" spans="2:15" ht="13.5" thickBot="1" x14ac:dyDescent="0.25">
      <c r="B36" s="468"/>
      <c r="C36" s="242" t="s">
        <v>8</v>
      </c>
      <c r="D36" s="255">
        <v>34395</v>
      </c>
      <c r="E36" s="255">
        <v>32707</v>
      </c>
      <c r="F36" s="255">
        <v>-1688</v>
      </c>
      <c r="G36" s="256">
        <v>32163</v>
      </c>
      <c r="H36" s="256">
        <v>31007</v>
      </c>
      <c r="I36" s="255">
        <v>-1156</v>
      </c>
      <c r="J36" s="257">
        <v>30436</v>
      </c>
      <c r="K36" s="257">
        <v>29195</v>
      </c>
      <c r="L36" s="255">
        <v>-1241</v>
      </c>
      <c r="M36" s="257">
        <v>29033</v>
      </c>
      <c r="N36" s="257">
        <v>28250</v>
      </c>
      <c r="O36" s="255">
        <v>-783</v>
      </c>
    </row>
    <row r="37" spans="2:15" ht="14.25" thickTop="1" thickBot="1" x14ac:dyDescent="0.25">
      <c r="B37" s="467" t="s">
        <v>9</v>
      </c>
      <c r="C37" s="239" t="s">
        <v>10</v>
      </c>
      <c r="D37" s="252">
        <v>3707</v>
      </c>
      <c r="E37" s="252">
        <v>3521</v>
      </c>
      <c r="F37" s="252">
        <v>-186</v>
      </c>
      <c r="G37" s="253">
        <v>3558</v>
      </c>
      <c r="H37" s="253">
        <v>3520</v>
      </c>
      <c r="I37" s="252">
        <v>-38</v>
      </c>
      <c r="J37" s="254">
        <v>3391</v>
      </c>
      <c r="K37" s="254">
        <v>3341</v>
      </c>
      <c r="L37" s="252">
        <v>-50</v>
      </c>
      <c r="M37" s="254">
        <v>3477</v>
      </c>
      <c r="N37" s="254">
        <v>3439</v>
      </c>
      <c r="O37" s="252">
        <v>-38</v>
      </c>
    </row>
    <row r="38" spans="2:15" ht="13.5" thickBot="1" x14ac:dyDescent="0.25">
      <c r="B38" s="469"/>
      <c r="C38" s="238" t="s">
        <v>98</v>
      </c>
      <c r="D38" s="244">
        <v>19988</v>
      </c>
      <c r="E38" s="244">
        <v>18616</v>
      </c>
      <c r="F38" s="244">
        <v>-1372</v>
      </c>
      <c r="G38" s="246">
        <v>17732</v>
      </c>
      <c r="H38" s="246">
        <v>16749</v>
      </c>
      <c r="I38" s="244">
        <v>-983</v>
      </c>
      <c r="J38" s="245">
        <v>16484</v>
      </c>
      <c r="K38" s="245">
        <v>15513</v>
      </c>
      <c r="L38" s="244">
        <v>-971</v>
      </c>
      <c r="M38" s="245">
        <v>15707</v>
      </c>
      <c r="N38" s="245">
        <v>15188</v>
      </c>
      <c r="O38" s="244">
        <v>-519</v>
      </c>
    </row>
    <row r="39" spans="2:15" ht="13.5" thickBot="1" x14ac:dyDescent="0.25">
      <c r="B39" s="468"/>
      <c r="C39" s="241" t="s">
        <v>99</v>
      </c>
      <c r="D39" s="255">
        <v>34794</v>
      </c>
      <c r="E39" s="255">
        <v>33680</v>
      </c>
      <c r="F39" s="255">
        <v>-1114</v>
      </c>
      <c r="G39" s="256">
        <v>33434</v>
      </c>
      <c r="H39" s="256">
        <v>32715</v>
      </c>
      <c r="I39" s="255">
        <v>-719</v>
      </c>
      <c r="J39" s="257">
        <v>31870</v>
      </c>
      <c r="K39" s="257">
        <v>30871</v>
      </c>
      <c r="L39" s="255">
        <v>-999</v>
      </c>
      <c r="M39" s="257">
        <v>30136</v>
      </c>
      <c r="N39" s="257">
        <v>29545</v>
      </c>
      <c r="O39" s="255">
        <v>-591</v>
      </c>
    </row>
    <row r="40" spans="2:15" ht="14.25" thickTop="1" thickBot="1" x14ac:dyDescent="0.25">
      <c r="B40" s="467" t="s">
        <v>306</v>
      </c>
      <c r="C40" s="240" t="s">
        <v>94</v>
      </c>
      <c r="D40" s="249">
        <v>1059</v>
      </c>
      <c r="E40" s="249">
        <v>1041</v>
      </c>
      <c r="F40" s="249">
        <v>-18</v>
      </c>
      <c r="G40" s="249">
        <v>946</v>
      </c>
      <c r="H40" s="249">
        <v>933</v>
      </c>
      <c r="I40" s="249">
        <v>-13</v>
      </c>
      <c r="J40" s="250">
        <v>879</v>
      </c>
      <c r="K40" s="250">
        <v>825</v>
      </c>
      <c r="L40" s="249">
        <v>-54</v>
      </c>
      <c r="M40" s="251">
        <v>801</v>
      </c>
      <c r="N40" s="251">
        <v>770</v>
      </c>
      <c r="O40" s="249">
        <v>-31</v>
      </c>
    </row>
    <row r="41" spans="2:15" ht="13.5" thickBot="1" x14ac:dyDescent="0.25">
      <c r="B41" s="469"/>
      <c r="C41" s="237" t="s">
        <v>14</v>
      </c>
      <c r="D41" s="244">
        <v>4032</v>
      </c>
      <c r="E41" s="244">
        <v>3832</v>
      </c>
      <c r="F41" s="244">
        <v>-200</v>
      </c>
      <c r="G41" s="248">
        <v>3671</v>
      </c>
      <c r="H41" s="248">
        <v>3611</v>
      </c>
      <c r="I41" s="244">
        <v>-60</v>
      </c>
      <c r="J41" s="247">
        <v>3505</v>
      </c>
      <c r="K41" s="247">
        <v>3366</v>
      </c>
      <c r="L41" s="244">
        <v>-139</v>
      </c>
      <c r="M41" s="245">
        <v>3359</v>
      </c>
      <c r="N41" s="245">
        <v>3255</v>
      </c>
      <c r="O41" s="244">
        <v>-104</v>
      </c>
    </row>
    <row r="42" spans="2:15" ht="13.5" thickBot="1" x14ac:dyDescent="0.25">
      <c r="B42" s="469"/>
      <c r="C42" s="237" t="s">
        <v>15</v>
      </c>
      <c r="D42" s="244">
        <v>4296</v>
      </c>
      <c r="E42" s="244">
        <v>4192</v>
      </c>
      <c r="F42" s="244">
        <v>-104</v>
      </c>
      <c r="G42" s="246">
        <v>3985</v>
      </c>
      <c r="H42" s="246">
        <v>3870</v>
      </c>
      <c r="I42" s="244">
        <v>-115</v>
      </c>
      <c r="J42" s="245">
        <v>3614</v>
      </c>
      <c r="K42" s="245">
        <v>3496</v>
      </c>
      <c r="L42" s="244">
        <v>-118</v>
      </c>
      <c r="M42" s="245">
        <v>3252</v>
      </c>
      <c r="N42" s="245">
        <v>3236</v>
      </c>
      <c r="O42" s="244">
        <v>-16</v>
      </c>
    </row>
    <row r="43" spans="2:15" ht="13.5" thickBot="1" x14ac:dyDescent="0.25">
      <c r="B43" s="469"/>
      <c r="C43" s="237" t="s">
        <v>16</v>
      </c>
      <c r="D43" s="244">
        <v>43126</v>
      </c>
      <c r="E43" s="244">
        <v>40813</v>
      </c>
      <c r="F43" s="244">
        <v>-2313</v>
      </c>
      <c r="G43" s="246">
        <v>40253</v>
      </c>
      <c r="H43" s="246">
        <v>38737</v>
      </c>
      <c r="I43" s="244">
        <v>-1516</v>
      </c>
      <c r="J43" s="245">
        <v>38191</v>
      </c>
      <c r="K43" s="245">
        <v>36532</v>
      </c>
      <c r="L43" s="244">
        <v>-1659</v>
      </c>
      <c r="M43" s="245">
        <v>36543</v>
      </c>
      <c r="N43" s="245">
        <v>35388</v>
      </c>
      <c r="O43" s="244">
        <v>-1155</v>
      </c>
    </row>
    <row r="44" spans="2:15" ht="13.5" thickBot="1" x14ac:dyDescent="0.25">
      <c r="B44" s="465"/>
      <c r="C44" s="237" t="s">
        <v>17</v>
      </c>
      <c r="D44" s="244">
        <v>5976</v>
      </c>
      <c r="E44" s="244">
        <v>5939</v>
      </c>
      <c r="F44" s="244">
        <v>-37</v>
      </c>
      <c r="G44" s="246">
        <v>5869</v>
      </c>
      <c r="H44" s="246">
        <v>5833</v>
      </c>
      <c r="I44" s="244">
        <v>-36</v>
      </c>
      <c r="J44" s="245">
        <v>5556</v>
      </c>
      <c r="K44" s="245">
        <v>5506</v>
      </c>
      <c r="L44" s="244">
        <v>-50</v>
      </c>
      <c r="M44" s="245">
        <v>5365</v>
      </c>
      <c r="N44" s="245">
        <v>5523</v>
      </c>
      <c r="O44" s="244">
        <v>158</v>
      </c>
    </row>
    <row r="45" spans="2:15" x14ac:dyDescent="0.2">
      <c r="B45" s="13"/>
      <c r="C45" s="13"/>
      <c r="D45" s="403"/>
      <c r="E45" s="403"/>
      <c r="F45" s="403"/>
      <c r="G45" s="403"/>
      <c r="H45" s="403"/>
      <c r="I45" s="243"/>
      <c r="J45" s="403"/>
      <c r="K45" s="403"/>
      <c r="L45" s="403"/>
      <c r="M45" s="403"/>
      <c r="N45" s="403"/>
      <c r="O45" s="13"/>
    </row>
    <row r="46" spans="2:15" ht="20.25" customHeight="1" x14ac:dyDescent="0.2">
      <c r="B46" s="438" t="s">
        <v>490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</row>
    <row r="47" spans="2:15" ht="13.5" thickBot="1" x14ac:dyDescent="0.25">
      <c r="B47" s="15"/>
      <c r="C47" s="15"/>
      <c r="D47" s="16"/>
      <c r="E47" s="16"/>
      <c r="F47" s="16"/>
      <c r="G47" s="16"/>
      <c r="H47" s="16"/>
      <c r="I47" s="16"/>
      <c r="J47" s="16"/>
      <c r="K47" s="17"/>
      <c r="L47" s="17"/>
      <c r="M47" s="17"/>
      <c r="N47" s="17"/>
      <c r="O47" s="18"/>
    </row>
    <row r="48" spans="2:15" ht="13.5" thickBot="1" x14ac:dyDescent="0.25">
      <c r="B48" s="470"/>
      <c r="C48" s="471"/>
      <c r="D48" s="305">
        <v>45047</v>
      </c>
      <c r="E48" s="305">
        <v>45078</v>
      </c>
      <c r="F48" s="293" t="s">
        <v>55</v>
      </c>
      <c r="G48" s="305">
        <v>45413</v>
      </c>
      <c r="H48" s="305">
        <v>45444</v>
      </c>
      <c r="I48" s="293" t="s">
        <v>55</v>
      </c>
      <c r="J48" s="305">
        <v>45778</v>
      </c>
      <c r="K48" s="305">
        <v>45809</v>
      </c>
      <c r="L48" s="293" t="s">
        <v>55</v>
      </c>
      <c r="M48" s="305">
        <v>46143</v>
      </c>
      <c r="N48" s="305">
        <v>46174</v>
      </c>
      <c r="O48" s="192" t="s">
        <v>55</v>
      </c>
    </row>
    <row r="49" spans="2:15" ht="13.5" thickBot="1" x14ac:dyDescent="0.25">
      <c r="B49" s="473" t="s">
        <v>18</v>
      </c>
      <c r="C49" s="473"/>
      <c r="D49" s="302">
        <v>2739110</v>
      </c>
      <c r="E49" s="302">
        <v>2688842</v>
      </c>
      <c r="F49" s="302">
        <v>-50268</v>
      </c>
      <c r="G49" s="302">
        <v>2607850</v>
      </c>
      <c r="H49" s="302">
        <v>2561067</v>
      </c>
      <c r="I49" s="302">
        <v>-46783</v>
      </c>
      <c r="J49" s="304">
        <v>2454883</v>
      </c>
      <c r="K49" s="304">
        <v>2405963</v>
      </c>
      <c r="L49" s="302">
        <v>-48920</v>
      </c>
      <c r="M49" s="304">
        <v>2320721</v>
      </c>
      <c r="N49" s="304">
        <v>2291982</v>
      </c>
      <c r="O49" s="302">
        <v>-28739</v>
      </c>
    </row>
    <row r="50" spans="2:15" ht="14.25" thickTop="1" thickBot="1" x14ac:dyDescent="0.25">
      <c r="B50" s="472" t="s">
        <v>6</v>
      </c>
      <c r="C50" s="384" t="s">
        <v>7</v>
      </c>
      <c r="D50" s="266">
        <v>1084083</v>
      </c>
      <c r="E50" s="266">
        <v>1064525</v>
      </c>
      <c r="F50" s="404">
        <v>-19558</v>
      </c>
      <c r="G50" s="266">
        <v>1036966</v>
      </c>
      <c r="H50" s="266">
        <v>1014863</v>
      </c>
      <c r="I50" s="404">
        <v>-22103</v>
      </c>
      <c r="J50" s="266">
        <v>968462</v>
      </c>
      <c r="K50" s="266">
        <v>945079</v>
      </c>
      <c r="L50" s="404">
        <v>-23383</v>
      </c>
      <c r="M50" s="266">
        <v>916611</v>
      </c>
      <c r="N50" s="266">
        <v>903673</v>
      </c>
      <c r="O50" s="404">
        <v>-12938</v>
      </c>
    </row>
    <row r="51" spans="2:15" ht="13.5" thickBot="1" x14ac:dyDescent="0.25">
      <c r="B51" s="473"/>
      <c r="C51" s="385" t="s">
        <v>8</v>
      </c>
      <c r="D51" s="269">
        <v>1655027</v>
      </c>
      <c r="E51" s="269">
        <v>1624317</v>
      </c>
      <c r="F51" s="405">
        <v>-30710</v>
      </c>
      <c r="G51" s="269">
        <v>1570884</v>
      </c>
      <c r="H51" s="269">
        <v>1546204</v>
      </c>
      <c r="I51" s="405">
        <v>-24680</v>
      </c>
      <c r="J51" s="269">
        <v>1486421</v>
      </c>
      <c r="K51" s="269">
        <v>1460884</v>
      </c>
      <c r="L51" s="405">
        <v>-25537</v>
      </c>
      <c r="M51" s="269">
        <v>1404110</v>
      </c>
      <c r="N51" s="269">
        <v>1388309</v>
      </c>
      <c r="O51" s="405">
        <v>-15801</v>
      </c>
    </row>
    <row r="52" spans="2:15" ht="14.25" thickTop="1" thickBot="1" x14ac:dyDescent="0.25">
      <c r="B52" s="472" t="s">
        <v>9</v>
      </c>
      <c r="C52" s="384" t="s">
        <v>10</v>
      </c>
      <c r="D52" s="266">
        <v>188043</v>
      </c>
      <c r="E52" s="266">
        <v>184491</v>
      </c>
      <c r="F52" s="404">
        <v>-3552</v>
      </c>
      <c r="G52" s="266">
        <v>179075</v>
      </c>
      <c r="H52" s="266">
        <v>175136</v>
      </c>
      <c r="I52" s="404">
        <v>-3939</v>
      </c>
      <c r="J52" s="266">
        <v>171003</v>
      </c>
      <c r="K52" s="266">
        <v>166707</v>
      </c>
      <c r="L52" s="404">
        <v>-4296</v>
      </c>
      <c r="M52" s="266">
        <v>164955</v>
      </c>
      <c r="N52" s="266">
        <v>159800</v>
      </c>
      <c r="O52" s="404">
        <v>-5155</v>
      </c>
    </row>
    <row r="53" spans="2:15" ht="13.5" thickBot="1" x14ac:dyDescent="0.25">
      <c r="B53" s="473"/>
      <c r="C53" s="386" t="s">
        <v>100</v>
      </c>
      <c r="D53" s="193">
        <v>2551067</v>
      </c>
      <c r="E53" s="193">
        <v>2504351</v>
      </c>
      <c r="F53" s="406">
        <v>-46716</v>
      </c>
      <c r="G53" s="193">
        <v>2428775</v>
      </c>
      <c r="H53" s="193">
        <v>2385931</v>
      </c>
      <c r="I53" s="406">
        <v>-42844</v>
      </c>
      <c r="J53" s="193">
        <v>2283880</v>
      </c>
      <c r="K53" s="193">
        <v>2239256</v>
      </c>
      <c r="L53" s="406">
        <v>-44624</v>
      </c>
      <c r="M53" s="193">
        <v>2155766</v>
      </c>
      <c r="N53" s="193">
        <v>2132182</v>
      </c>
      <c r="O53" s="406">
        <v>-23584</v>
      </c>
    </row>
    <row r="54" spans="2:15" ht="14.25" thickTop="1" thickBot="1" x14ac:dyDescent="0.25">
      <c r="B54" s="465" t="s">
        <v>306</v>
      </c>
      <c r="C54" s="387" t="s">
        <v>94</v>
      </c>
      <c r="D54" s="269">
        <v>106458</v>
      </c>
      <c r="E54" s="269">
        <v>106678</v>
      </c>
      <c r="F54" s="405">
        <v>220</v>
      </c>
      <c r="G54" s="269">
        <v>91564</v>
      </c>
      <c r="H54" s="269">
        <v>91297</v>
      </c>
      <c r="I54" s="405">
        <v>-267</v>
      </c>
      <c r="J54" s="269">
        <v>79227</v>
      </c>
      <c r="K54" s="269">
        <v>79009</v>
      </c>
      <c r="L54" s="405">
        <v>-218</v>
      </c>
      <c r="M54" s="269">
        <v>70558</v>
      </c>
      <c r="N54" s="269">
        <v>70174</v>
      </c>
      <c r="O54" s="405">
        <v>-384</v>
      </c>
    </row>
    <row r="55" spans="2:15" ht="13.5" thickBot="1" x14ac:dyDescent="0.25">
      <c r="B55" s="466"/>
      <c r="C55" s="388" t="s">
        <v>14</v>
      </c>
      <c r="D55" s="262">
        <v>218420</v>
      </c>
      <c r="E55" s="262">
        <v>213532</v>
      </c>
      <c r="F55" s="407">
        <v>-4888</v>
      </c>
      <c r="G55" s="264">
        <v>204484</v>
      </c>
      <c r="H55" s="264">
        <v>200096</v>
      </c>
      <c r="I55" s="407">
        <v>-4388</v>
      </c>
      <c r="J55" s="262">
        <v>190144</v>
      </c>
      <c r="K55" s="262">
        <v>185555</v>
      </c>
      <c r="L55" s="407">
        <v>-4589</v>
      </c>
      <c r="M55" s="262">
        <v>179641</v>
      </c>
      <c r="N55" s="262">
        <v>176812</v>
      </c>
      <c r="O55" s="407">
        <v>-2829</v>
      </c>
    </row>
    <row r="56" spans="2:15" ht="13.5" thickBot="1" x14ac:dyDescent="0.25">
      <c r="B56" s="466"/>
      <c r="C56" s="388" t="s">
        <v>15</v>
      </c>
      <c r="D56" s="261">
        <v>209806</v>
      </c>
      <c r="E56" s="261">
        <v>208118</v>
      </c>
      <c r="F56" s="406">
        <v>-1688</v>
      </c>
      <c r="G56" s="261">
        <v>201009</v>
      </c>
      <c r="H56" s="261">
        <v>198055</v>
      </c>
      <c r="I56" s="406">
        <v>-2954</v>
      </c>
      <c r="J56" s="193">
        <v>180266</v>
      </c>
      <c r="K56" s="193">
        <v>177237</v>
      </c>
      <c r="L56" s="406">
        <v>-3029</v>
      </c>
      <c r="M56" s="193">
        <v>160330</v>
      </c>
      <c r="N56" s="193">
        <v>159004</v>
      </c>
      <c r="O56" s="406">
        <v>-1326</v>
      </c>
    </row>
    <row r="57" spans="2:15" ht="13.5" thickBot="1" x14ac:dyDescent="0.25">
      <c r="B57" s="466"/>
      <c r="C57" s="388" t="s">
        <v>16</v>
      </c>
      <c r="D57" s="193">
        <v>1954290</v>
      </c>
      <c r="E57" s="193">
        <v>1912157</v>
      </c>
      <c r="F57" s="406">
        <v>-42133</v>
      </c>
      <c r="G57" s="193">
        <v>1868081</v>
      </c>
      <c r="H57" s="193">
        <v>1831056</v>
      </c>
      <c r="I57" s="406">
        <v>-37025</v>
      </c>
      <c r="J57" s="193">
        <v>1773016</v>
      </c>
      <c r="K57" s="193">
        <v>1734763</v>
      </c>
      <c r="L57" s="406">
        <v>-38253</v>
      </c>
      <c r="M57" s="193">
        <v>1688001</v>
      </c>
      <c r="N57" s="193">
        <v>1659503</v>
      </c>
      <c r="O57" s="406">
        <v>-28498</v>
      </c>
    </row>
    <row r="58" spans="2:15" ht="13.5" thickBot="1" x14ac:dyDescent="0.25">
      <c r="B58" s="466"/>
      <c r="C58" s="388" t="s">
        <v>17</v>
      </c>
      <c r="D58" s="193">
        <v>250136</v>
      </c>
      <c r="E58" s="193">
        <v>248357</v>
      </c>
      <c r="F58" s="406">
        <v>-1779</v>
      </c>
      <c r="G58" s="193">
        <v>242712</v>
      </c>
      <c r="H58" s="193">
        <v>240563</v>
      </c>
      <c r="I58" s="406">
        <v>-2149</v>
      </c>
      <c r="J58" s="193">
        <v>232230</v>
      </c>
      <c r="K58" s="193">
        <v>229399</v>
      </c>
      <c r="L58" s="406">
        <v>-2831</v>
      </c>
      <c r="M58" s="193">
        <v>222191</v>
      </c>
      <c r="N58" s="193">
        <v>226489</v>
      </c>
      <c r="O58" s="406">
        <v>4298</v>
      </c>
    </row>
    <row r="59" spans="2:15" x14ac:dyDescent="0.2">
      <c r="B59" s="3"/>
      <c r="C59" s="12"/>
      <c r="D59" s="99"/>
      <c r="E59" s="99"/>
      <c r="F59" s="100"/>
      <c r="G59" s="99"/>
      <c r="H59" s="99"/>
      <c r="I59" s="100"/>
      <c r="J59" s="99"/>
      <c r="K59" s="99"/>
      <c r="L59" s="100"/>
      <c r="M59" s="99"/>
      <c r="N59" s="99"/>
      <c r="O59" s="100"/>
    </row>
    <row r="60" spans="2:15" x14ac:dyDescent="0.2">
      <c r="B60" s="29" t="s">
        <v>101</v>
      </c>
      <c r="C60" s="13"/>
      <c r="D60" s="14"/>
      <c r="E60" s="14"/>
      <c r="F60" s="14"/>
      <c r="G60" s="14"/>
      <c r="H60" s="14"/>
      <c r="I60" s="14"/>
      <c r="J60" s="14"/>
      <c r="K60" s="13"/>
      <c r="L60" s="13"/>
      <c r="M60" s="13"/>
      <c r="N60" s="13"/>
      <c r="O60" s="13"/>
    </row>
    <row r="61" spans="2:15" x14ac:dyDescent="0.2">
      <c r="B61" s="29"/>
    </row>
    <row r="62" spans="2:15" x14ac:dyDescent="0.2">
      <c r="B62" s="29" t="s">
        <v>307</v>
      </c>
    </row>
    <row r="63" spans="2:15" x14ac:dyDescent="0.2">
      <c r="B63" s="408" t="s">
        <v>483</v>
      </c>
    </row>
  </sheetData>
  <mergeCells count="24">
    <mergeCell ref="B2:O2"/>
    <mergeCell ref="B4:C4"/>
    <mergeCell ref="B6:B7"/>
    <mergeCell ref="B8:B10"/>
    <mergeCell ref="B21:B22"/>
    <mergeCell ref="B11:B15"/>
    <mergeCell ref="B17:O17"/>
    <mergeCell ref="B5:C5"/>
    <mergeCell ref="B20:C20"/>
    <mergeCell ref="B19:C19"/>
    <mergeCell ref="B23:B24"/>
    <mergeCell ref="B25:B29"/>
    <mergeCell ref="B34:C34"/>
    <mergeCell ref="B49:C49"/>
    <mergeCell ref="B31:O31"/>
    <mergeCell ref="B33:C33"/>
    <mergeCell ref="B54:B58"/>
    <mergeCell ref="B35:B36"/>
    <mergeCell ref="B37:B39"/>
    <mergeCell ref="B40:B44"/>
    <mergeCell ref="B46:O46"/>
    <mergeCell ref="B48:C48"/>
    <mergeCell ref="B50:B51"/>
    <mergeCell ref="B52:B53"/>
  </mergeCells>
  <phoneticPr fontId="21" type="noConversion"/>
  <pageMargins left="1.01" right="0.78740157480314965" top="0.39370078740157483" bottom="0.39370078740157483" header="0" footer="0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1:K98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7.140625" bestFit="1" customWidth="1"/>
    <col min="3" max="3" width="97.28515625" customWidth="1"/>
    <col min="6" max="6" width="10.42578125" customWidth="1"/>
  </cols>
  <sheetData>
    <row r="1" spans="2:6" ht="2.25" customHeight="1" x14ac:dyDescent="0.2"/>
    <row r="2" spans="2:6" ht="18.75" customHeight="1" x14ac:dyDescent="0.25">
      <c r="B2" s="447" t="s">
        <v>102</v>
      </c>
      <c r="C2" s="447"/>
      <c r="D2" s="447"/>
      <c r="E2" s="447"/>
      <c r="F2" s="447"/>
    </row>
    <row r="3" spans="2:6" ht="18" x14ac:dyDescent="0.25">
      <c r="B3" s="479" t="s">
        <v>491</v>
      </c>
      <c r="C3" s="479"/>
      <c r="D3" s="479"/>
      <c r="E3" s="479"/>
      <c r="F3" s="479"/>
    </row>
    <row r="4" spans="2:6" ht="16.5" thickBot="1" x14ac:dyDescent="0.3">
      <c r="B4" s="23"/>
      <c r="C4" s="23"/>
      <c r="D4" s="24"/>
      <c r="E4" s="23"/>
      <c r="F4" s="23"/>
    </row>
    <row r="5" spans="2:6" s="45" customFormat="1" ht="26.25" thickBot="1" x14ac:dyDescent="0.25">
      <c r="B5" s="353" t="s">
        <v>308</v>
      </c>
      <c r="C5" s="353" t="s">
        <v>103</v>
      </c>
      <c r="D5" s="353" t="s">
        <v>7</v>
      </c>
      <c r="E5" s="353" t="s">
        <v>8</v>
      </c>
      <c r="F5" s="275" t="s">
        <v>18</v>
      </c>
    </row>
    <row r="6" spans="2:6" s="45" customFormat="1" ht="13.5" thickBot="1" x14ac:dyDescent="0.25">
      <c r="B6" s="272" t="s">
        <v>309</v>
      </c>
      <c r="C6" s="273" t="s">
        <v>310</v>
      </c>
      <c r="D6" s="354">
        <v>368</v>
      </c>
      <c r="E6" s="354">
        <v>231</v>
      </c>
      <c r="F6" s="341">
        <v>599</v>
      </c>
    </row>
    <row r="7" spans="2:6" s="45" customFormat="1" ht="13.5" thickBot="1" x14ac:dyDescent="0.25">
      <c r="B7" s="272" t="s">
        <v>311</v>
      </c>
      <c r="C7" s="273" t="s">
        <v>312</v>
      </c>
      <c r="D7" s="354">
        <v>122</v>
      </c>
      <c r="E7" s="354">
        <v>17</v>
      </c>
      <c r="F7" s="341">
        <v>139</v>
      </c>
    </row>
    <row r="8" spans="2:6" s="45" customFormat="1" ht="13.5" thickBot="1" x14ac:dyDescent="0.25">
      <c r="B8" s="272" t="s">
        <v>313</v>
      </c>
      <c r="C8" s="273" t="s">
        <v>314</v>
      </c>
      <c r="D8" s="354">
        <v>28</v>
      </c>
      <c r="E8" s="354">
        <v>4</v>
      </c>
      <c r="F8" s="341">
        <v>32</v>
      </c>
    </row>
    <row r="9" spans="2:6" s="45" customFormat="1" ht="13.5" thickBot="1" x14ac:dyDescent="0.25">
      <c r="B9" s="272" t="s">
        <v>315</v>
      </c>
      <c r="C9" s="273" t="s">
        <v>316</v>
      </c>
      <c r="D9" s="354">
        <v>27</v>
      </c>
      <c r="E9" s="354">
        <v>2</v>
      </c>
      <c r="F9" s="341">
        <v>29</v>
      </c>
    </row>
    <row r="10" spans="2:6" s="45" customFormat="1" ht="13.5" thickBot="1" x14ac:dyDescent="0.25">
      <c r="B10" s="272" t="s">
        <v>317</v>
      </c>
      <c r="C10" s="273" t="s">
        <v>318</v>
      </c>
      <c r="D10" s="354">
        <v>1</v>
      </c>
      <c r="E10" s="354">
        <v>0</v>
      </c>
      <c r="F10" s="341">
        <v>1</v>
      </c>
    </row>
    <row r="11" spans="2:6" s="45" customFormat="1" ht="13.5" thickBot="1" x14ac:dyDescent="0.25">
      <c r="B11" s="272" t="s">
        <v>319</v>
      </c>
      <c r="C11" s="273" t="s">
        <v>320</v>
      </c>
      <c r="D11" s="354">
        <v>20</v>
      </c>
      <c r="E11" s="354">
        <v>5</v>
      </c>
      <c r="F11" s="341">
        <v>25</v>
      </c>
    </row>
    <row r="12" spans="2:6" s="45" customFormat="1" ht="13.5" thickBot="1" x14ac:dyDescent="0.25">
      <c r="B12" s="272" t="s">
        <v>321</v>
      </c>
      <c r="C12" s="273" t="s">
        <v>322</v>
      </c>
      <c r="D12" s="354">
        <v>10</v>
      </c>
      <c r="E12" s="354">
        <v>1</v>
      </c>
      <c r="F12" s="341">
        <v>11</v>
      </c>
    </row>
    <row r="13" spans="2:6" s="45" customFormat="1" ht="13.5" thickBot="1" x14ac:dyDescent="0.25">
      <c r="B13" s="272" t="s">
        <v>323</v>
      </c>
      <c r="C13" s="273" t="s">
        <v>324</v>
      </c>
      <c r="D13" s="354">
        <v>3</v>
      </c>
      <c r="E13" s="354">
        <v>1</v>
      </c>
      <c r="F13" s="341">
        <v>4</v>
      </c>
    </row>
    <row r="14" spans="2:6" s="45" customFormat="1" ht="13.5" thickBot="1" x14ac:dyDescent="0.25">
      <c r="B14" s="274" t="s">
        <v>325</v>
      </c>
      <c r="C14" s="273" t="s">
        <v>326</v>
      </c>
      <c r="D14" s="354">
        <v>373</v>
      </c>
      <c r="E14" s="354">
        <v>394</v>
      </c>
      <c r="F14" s="341">
        <v>767</v>
      </c>
    </row>
    <row r="15" spans="2:6" s="45" customFormat="1" ht="13.5" thickBot="1" x14ac:dyDescent="0.25">
      <c r="B15" s="274" t="s">
        <v>327</v>
      </c>
      <c r="C15" s="273" t="s">
        <v>328</v>
      </c>
      <c r="D15" s="354">
        <v>46</v>
      </c>
      <c r="E15" s="354">
        <v>15</v>
      </c>
      <c r="F15" s="341">
        <v>61</v>
      </c>
    </row>
    <row r="16" spans="2:6" s="45" customFormat="1" ht="13.5" thickBot="1" x14ac:dyDescent="0.25">
      <c r="B16" s="274" t="s">
        <v>329</v>
      </c>
      <c r="C16" s="273" t="s">
        <v>330</v>
      </c>
      <c r="D16" s="354">
        <v>2</v>
      </c>
      <c r="E16" s="354">
        <v>3</v>
      </c>
      <c r="F16" s="341">
        <v>5</v>
      </c>
    </row>
    <row r="17" spans="2:6" s="45" customFormat="1" ht="13.5" thickBot="1" x14ac:dyDescent="0.25">
      <c r="B17" s="274" t="s">
        <v>331</v>
      </c>
      <c r="C17" s="273" t="s">
        <v>332</v>
      </c>
      <c r="D17" s="354">
        <v>23</v>
      </c>
      <c r="E17" s="354">
        <v>17</v>
      </c>
      <c r="F17" s="341">
        <v>40</v>
      </c>
    </row>
    <row r="18" spans="2:6" s="45" customFormat="1" ht="13.5" thickBot="1" x14ac:dyDescent="0.25">
      <c r="B18" s="274" t="s">
        <v>333</v>
      </c>
      <c r="C18" s="273" t="s">
        <v>334</v>
      </c>
      <c r="D18" s="354">
        <v>17</v>
      </c>
      <c r="E18" s="354">
        <v>69</v>
      </c>
      <c r="F18" s="341">
        <v>86</v>
      </c>
    </row>
    <row r="19" spans="2:6" s="45" customFormat="1" ht="13.5" thickBot="1" x14ac:dyDescent="0.25">
      <c r="B19" s="274" t="s">
        <v>335</v>
      </c>
      <c r="C19" s="273" t="s">
        <v>336</v>
      </c>
      <c r="D19" s="354">
        <v>2</v>
      </c>
      <c r="E19" s="354">
        <v>6</v>
      </c>
      <c r="F19" s="341">
        <v>8</v>
      </c>
    </row>
    <row r="20" spans="2:6" s="45" customFormat="1" ht="13.5" thickBot="1" x14ac:dyDescent="0.25">
      <c r="B20" s="274" t="s">
        <v>337</v>
      </c>
      <c r="C20" s="273" t="s">
        <v>338</v>
      </c>
      <c r="D20" s="354">
        <v>66</v>
      </c>
      <c r="E20" s="354">
        <v>9</v>
      </c>
      <c r="F20" s="341">
        <v>75</v>
      </c>
    </row>
    <row r="21" spans="2:6" s="45" customFormat="1" ht="13.5" thickBot="1" x14ac:dyDescent="0.25">
      <c r="B21" s="274" t="s">
        <v>339</v>
      </c>
      <c r="C21" s="273" t="s">
        <v>340</v>
      </c>
      <c r="D21" s="354">
        <v>17</v>
      </c>
      <c r="E21" s="354">
        <v>12</v>
      </c>
      <c r="F21" s="341">
        <v>29</v>
      </c>
    </row>
    <row r="22" spans="2:6" s="45" customFormat="1" ht="13.5" thickBot="1" x14ac:dyDescent="0.25">
      <c r="B22" s="274" t="s">
        <v>341</v>
      </c>
      <c r="C22" s="273" t="s">
        <v>342</v>
      </c>
      <c r="D22" s="354">
        <v>62</v>
      </c>
      <c r="E22" s="354">
        <v>44</v>
      </c>
      <c r="F22" s="341">
        <v>106</v>
      </c>
    </row>
    <row r="23" spans="2:6" s="45" customFormat="1" ht="13.5" thickBot="1" x14ac:dyDescent="0.25">
      <c r="B23" s="274" t="s">
        <v>343</v>
      </c>
      <c r="C23" s="273" t="s">
        <v>344</v>
      </c>
      <c r="D23" s="354">
        <v>5</v>
      </c>
      <c r="E23" s="354">
        <v>0</v>
      </c>
      <c r="F23" s="341">
        <v>5</v>
      </c>
    </row>
    <row r="24" spans="2:6" s="45" customFormat="1" ht="13.5" thickBot="1" x14ac:dyDescent="0.25">
      <c r="B24" s="274" t="s">
        <v>345</v>
      </c>
      <c r="C24" s="273" t="s">
        <v>346</v>
      </c>
      <c r="D24" s="354">
        <v>53</v>
      </c>
      <c r="E24" s="354">
        <v>34</v>
      </c>
      <c r="F24" s="341">
        <v>87</v>
      </c>
    </row>
    <row r="25" spans="2:6" s="45" customFormat="1" ht="13.5" thickBot="1" x14ac:dyDescent="0.25">
      <c r="B25" s="274" t="s">
        <v>347</v>
      </c>
      <c r="C25" s="273" t="s">
        <v>348</v>
      </c>
      <c r="D25" s="354">
        <v>9</v>
      </c>
      <c r="E25" s="354">
        <v>9</v>
      </c>
      <c r="F25" s="341">
        <v>18</v>
      </c>
    </row>
    <row r="26" spans="2:6" s="45" customFormat="1" ht="13.5" thickBot="1" x14ac:dyDescent="0.25">
      <c r="B26" s="274" t="s">
        <v>349</v>
      </c>
      <c r="C26" s="273" t="s">
        <v>350</v>
      </c>
      <c r="D26" s="354">
        <v>27</v>
      </c>
      <c r="E26" s="354">
        <v>23</v>
      </c>
      <c r="F26" s="341">
        <v>50</v>
      </c>
    </row>
    <row r="27" spans="2:6" s="45" customFormat="1" ht="13.5" thickBot="1" x14ac:dyDescent="0.25">
      <c r="B27" s="274" t="s">
        <v>351</v>
      </c>
      <c r="C27" s="273" t="s">
        <v>352</v>
      </c>
      <c r="D27" s="354">
        <v>124</v>
      </c>
      <c r="E27" s="354">
        <v>34</v>
      </c>
      <c r="F27" s="341">
        <v>158</v>
      </c>
    </row>
    <row r="28" spans="2:6" s="45" customFormat="1" ht="13.5" thickBot="1" x14ac:dyDescent="0.25">
      <c r="B28" s="274" t="s">
        <v>353</v>
      </c>
      <c r="C28" s="273" t="s">
        <v>354</v>
      </c>
      <c r="D28" s="354">
        <v>308</v>
      </c>
      <c r="E28" s="354">
        <v>29</v>
      </c>
      <c r="F28" s="341">
        <v>337</v>
      </c>
    </row>
    <row r="29" spans="2:6" s="45" customFormat="1" ht="13.5" thickBot="1" x14ac:dyDescent="0.25">
      <c r="B29" s="274" t="s">
        <v>355</v>
      </c>
      <c r="C29" s="273" t="s">
        <v>356</v>
      </c>
      <c r="D29" s="354">
        <v>434</v>
      </c>
      <c r="E29" s="354">
        <v>75</v>
      </c>
      <c r="F29" s="341">
        <v>509</v>
      </c>
    </row>
    <row r="30" spans="2:6" s="45" customFormat="1" ht="13.5" thickBot="1" x14ac:dyDescent="0.25">
      <c r="B30" s="274" t="s">
        <v>357</v>
      </c>
      <c r="C30" s="273" t="s">
        <v>358</v>
      </c>
      <c r="D30" s="354">
        <v>20</v>
      </c>
      <c r="E30" s="354">
        <v>7</v>
      </c>
      <c r="F30" s="341">
        <v>27</v>
      </c>
    </row>
    <row r="31" spans="2:6" s="45" customFormat="1" ht="13.5" thickBot="1" x14ac:dyDescent="0.25">
      <c r="B31" s="274" t="s">
        <v>359</v>
      </c>
      <c r="C31" s="273" t="s">
        <v>360</v>
      </c>
      <c r="D31" s="354">
        <v>69</v>
      </c>
      <c r="E31" s="354">
        <v>22</v>
      </c>
      <c r="F31" s="341">
        <v>91</v>
      </c>
    </row>
    <row r="32" spans="2:6" s="45" customFormat="1" ht="13.5" thickBot="1" x14ac:dyDescent="0.25">
      <c r="B32" s="274" t="s">
        <v>361</v>
      </c>
      <c r="C32" s="273" t="s">
        <v>362</v>
      </c>
      <c r="D32" s="354">
        <v>73</v>
      </c>
      <c r="E32" s="354">
        <v>22</v>
      </c>
      <c r="F32" s="341">
        <v>95</v>
      </c>
    </row>
    <row r="33" spans="2:6" s="45" customFormat="1" ht="13.5" thickBot="1" x14ac:dyDescent="0.25">
      <c r="B33" s="274" t="s">
        <v>363</v>
      </c>
      <c r="C33" s="273" t="s">
        <v>364</v>
      </c>
      <c r="D33" s="354">
        <v>24</v>
      </c>
      <c r="E33" s="354">
        <v>9</v>
      </c>
      <c r="F33" s="341">
        <v>33</v>
      </c>
    </row>
    <row r="34" spans="2:6" s="45" customFormat="1" ht="13.5" thickBot="1" x14ac:dyDescent="0.25">
      <c r="B34" s="274" t="s">
        <v>365</v>
      </c>
      <c r="C34" s="273" t="s">
        <v>366</v>
      </c>
      <c r="D34" s="354">
        <v>22</v>
      </c>
      <c r="E34" s="354">
        <v>3</v>
      </c>
      <c r="F34" s="341">
        <v>25</v>
      </c>
    </row>
    <row r="35" spans="2:6" s="45" customFormat="1" ht="13.5" thickBot="1" x14ac:dyDescent="0.25">
      <c r="B35" s="274" t="s">
        <v>367</v>
      </c>
      <c r="C35" s="273" t="s">
        <v>368</v>
      </c>
      <c r="D35" s="354">
        <v>34</v>
      </c>
      <c r="E35" s="354">
        <v>7</v>
      </c>
      <c r="F35" s="341">
        <v>41</v>
      </c>
    </row>
    <row r="36" spans="2:6" s="45" customFormat="1" ht="13.5" thickBot="1" x14ac:dyDescent="0.25">
      <c r="B36" s="274" t="s">
        <v>369</v>
      </c>
      <c r="C36" s="273" t="s">
        <v>370</v>
      </c>
      <c r="D36" s="354">
        <v>41</v>
      </c>
      <c r="E36" s="354">
        <v>48</v>
      </c>
      <c r="F36" s="341">
        <v>89</v>
      </c>
    </row>
    <row r="37" spans="2:6" s="45" customFormat="1" ht="13.5" thickBot="1" x14ac:dyDescent="0.25">
      <c r="B37" s="274" t="s">
        <v>371</v>
      </c>
      <c r="C37" s="273" t="s">
        <v>372</v>
      </c>
      <c r="D37" s="354">
        <v>111</v>
      </c>
      <c r="E37" s="354">
        <v>23</v>
      </c>
      <c r="F37" s="341">
        <v>134</v>
      </c>
    </row>
    <row r="38" spans="2:6" s="45" customFormat="1" ht="13.5" thickBot="1" x14ac:dyDescent="0.25">
      <c r="B38" s="274" t="s">
        <v>373</v>
      </c>
      <c r="C38" s="273" t="s">
        <v>374</v>
      </c>
      <c r="D38" s="354">
        <v>57</v>
      </c>
      <c r="E38" s="354">
        <v>9</v>
      </c>
      <c r="F38" s="341">
        <v>66</v>
      </c>
    </row>
    <row r="39" spans="2:6" s="45" customFormat="1" ht="13.5" thickBot="1" x14ac:dyDescent="0.25">
      <c r="B39" s="274" t="s">
        <v>375</v>
      </c>
      <c r="C39" s="273" t="s">
        <v>376</v>
      </c>
      <c r="D39" s="354">
        <v>27</v>
      </c>
      <c r="E39" s="354">
        <v>9</v>
      </c>
      <c r="F39" s="341">
        <v>36</v>
      </c>
    </row>
    <row r="40" spans="2:6" s="45" customFormat="1" ht="13.5" thickBot="1" x14ac:dyDescent="0.25">
      <c r="B40" s="274" t="s">
        <v>377</v>
      </c>
      <c r="C40" s="273" t="s">
        <v>378</v>
      </c>
      <c r="D40" s="354">
        <v>10</v>
      </c>
      <c r="E40" s="354">
        <v>2</v>
      </c>
      <c r="F40" s="341">
        <v>12</v>
      </c>
    </row>
    <row r="41" spans="2:6" s="45" customFormat="1" ht="13.5" thickBot="1" x14ac:dyDescent="0.25">
      <c r="B41" s="274" t="s">
        <v>379</v>
      </c>
      <c r="C41" s="273" t="s">
        <v>380</v>
      </c>
      <c r="D41" s="354">
        <v>141</v>
      </c>
      <c r="E41" s="354">
        <v>47</v>
      </c>
      <c r="F41" s="341">
        <v>188</v>
      </c>
    </row>
    <row r="42" spans="2:6" s="45" customFormat="1" ht="13.5" thickBot="1" x14ac:dyDescent="0.25">
      <c r="B42" s="274" t="s">
        <v>381</v>
      </c>
      <c r="C42" s="273" t="s">
        <v>382</v>
      </c>
      <c r="D42" s="354">
        <v>4</v>
      </c>
      <c r="E42" s="354">
        <v>3</v>
      </c>
      <c r="F42" s="341">
        <v>7</v>
      </c>
    </row>
    <row r="43" spans="2:6" s="45" customFormat="1" ht="13.5" thickBot="1" x14ac:dyDescent="0.25">
      <c r="B43" s="274" t="s">
        <v>383</v>
      </c>
      <c r="C43" s="273" t="s">
        <v>384</v>
      </c>
      <c r="D43" s="354">
        <v>977</v>
      </c>
      <c r="E43" s="354">
        <v>95</v>
      </c>
      <c r="F43" s="341">
        <v>1072</v>
      </c>
    </row>
    <row r="44" spans="2:6" s="45" customFormat="1" ht="13.5" thickBot="1" x14ac:dyDescent="0.25">
      <c r="B44" s="274" t="s">
        <v>385</v>
      </c>
      <c r="C44" s="273" t="s">
        <v>386</v>
      </c>
      <c r="D44" s="354">
        <v>149</v>
      </c>
      <c r="E44" s="354">
        <v>15</v>
      </c>
      <c r="F44" s="341">
        <v>164</v>
      </c>
    </row>
    <row r="45" spans="2:6" s="45" customFormat="1" ht="13.5" thickBot="1" x14ac:dyDescent="0.25">
      <c r="B45" s="274" t="s">
        <v>387</v>
      </c>
      <c r="C45" s="273" t="s">
        <v>388</v>
      </c>
      <c r="D45" s="354">
        <v>1754</v>
      </c>
      <c r="E45" s="354">
        <v>246</v>
      </c>
      <c r="F45" s="341">
        <v>2000</v>
      </c>
    </row>
    <row r="46" spans="2:6" s="45" customFormat="1" ht="13.5" thickBot="1" x14ac:dyDescent="0.25">
      <c r="B46" s="274" t="s">
        <v>389</v>
      </c>
      <c r="C46" s="273" t="s">
        <v>390</v>
      </c>
      <c r="D46" s="354">
        <v>755</v>
      </c>
      <c r="E46" s="354">
        <v>587</v>
      </c>
      <c r="F46" s="341">
        <v>1342</v>
      </c>
    </row>
    <row r="47" spans="2:6" s="45" customFormat="1" ht="13.7" customHeight="1" thickBot="1" x14ac:dyDescent="0.25">
      <c r="B47" s="274" t="s">
        <v>391</v>
      </c>
      <c r="C47" s="273" t="s">
        <v>392</v>
      </c>
      <c r="D47" s="354">
        <v>1259</v>
      </c>
      <c r="E47" s="354">
        <v>4137</v>
      </c>
      <c r="F47" s="341">
        <v>5396</v>
      </c>
    </row>
    <row r="48" spans="2:6" s="45" customFormat="1" ht="13.5" thickBot="1" x14ac:dyDescent="0.25">
      <c r="B48" s="274" t="s">
        <v>393</v>
      </c>
      <c r="C48" s="273" t="s">
        <v>394</v>
      </c>
      <c r="D48" s="354">
        <v>503</v>
      </c>
      <c r="E48" s="354">
        <v>149</v>
      </c>
      <c r="F48" s="341">
        <v>652</v>
      </c>
    </row>
    <row r="49" spans="2:6" s="45" customFormat="1" ht="13.5" thickBot="1" x14ac:dyDescent="0.25">
      <c r="B49" s="274" t="s">
        <v>395</v>
      </c>
      <c r="C49" s="273" t="s">
        <v>396</v>
      </c>
      <c r="D49" s="354">
        <v>26</v>
      </c>
      <c r="E49" s="354">
        <v>4</v>
      </c>
      <c r="F49" s="341">
        <v>30</v>
      </c>
    </row>
    <row r="50" spans="2:6" s="45" customFormat="1" ht="13.5" thickBot="1" x14ac:dyDescent="0.25">
      <c r="B50" s="274" t="s">
        <v>397</v>
      </c>
      <c r="C50" s="273" t="s">
        <v>398</v>
      </c>
      <c r="D50" s="354">
        <v>7</v>
      </c>
      <c r="E50" s="354">
        <v>6</v>
      </c>
      <c r="F50" s="341">
        <v>13</v>
      </c>
    </row>
    <row r="51" spans="2:6" s="45" customFormat="1" ht="13.5" thickBot="1" x14ac:dyDescent="0.25">
      <c r="B51" s="274" t="s">
        <v>399</v>
      </c>
      <c r="C51" s="273" t="s">
        <v>400</v>
      </c>
      <c r="D51" s="354">
        <v>215</v>
      </c>
      <c r="E51" s="354">
        <v>168</v>
      </c>
      <c r="F51" s="341">
        <v>383</v>
      </c>
    </row>
    <row r="52" spans="2:6" s="45" customFormat="1" ht="13.5" thickBot="1" x14ac:dyDescent="0.25">
      <c r="B52" s="274" t="s">
        <v>401</v>
      </c>
      <c r="C52" s="273" t="s">
        <v>402</v>
      </c>
      <c r="D52" s="354">
        <v>161</v>
      </c>
      <c r="E52" s="354">
        <v>158</v>
      </c>
      <c r="F52" s="341">
        <v>319</v>
      </c>
    </row>
    <row r="53" spans="2:6" s="45" customFormat="1" ht="13.5" thickBot="1" x14ac:dyDescent="0.25">
      <c r="B53" s="274" t="s">
        <v>403</v>
      </c>
      <c r="C53" s="273" t="s">
        <v>404</v>
      </c>
      <c r="D53" s="354">
        <v>175</v>
      </c>
      <c r="E53" s="354">
        <v>581</v>
      </c>
      <c r="F53" s="341">
        <v>756</v>
      </c>
    </row>
    <row r="54" spans="2:6" s="45" customFormat="1" ht="13.5" thickBot="1" x14ac:dyDescent="0.25">
      <c r="B54" s="274" t="s">
        <v>405</v>
      </c>
      <c r="C54" s="273" t="s">
        <v>406</v>
      </c>
      <c r="D54" s="354">
        <v>1647</v>
      </c>
      <c r="E54" s="354">
        <v>4191</v>
      </c>
      <c r="F54" s="341">
        <v>5838</v>
      </c>
    </row>
    <row r="55" spans="2:6" s="45" customFormat="1" ht="13.5" thickBot="1" x14ac:dyDescent="0.25">
      <c r="B55" s="274" t="s">
        <v>407</v>
      </c>
      <c r="C55" s="273" t="s">
        <v>408</v>
      </c>
      <c r="D55" s="354">
        <v>42</v>
      </c>
      <c r="E55" s="354">
        <v>34</v>
      </c>
      <c r="F55" s="341">
        <v>76</v>
      </c>
    </row>
    <row r="56" spans="2:6" s="45" customFormat="1" ht="13.5" thickBot="1" x14ac:dyDescent="0.25">
      <c r="B56" s="274" t="s">
        <v>409</v>
      </c>
      <c r="C56" s="273" t="s">
        <v>410</v>
      </c>
      <c r="D56" s="354">
        <v>90</v>
      </c>
      <c r="E56" s="354">
        <v>65</v>
      </c>
      <c r="F56" s="341">
        <v>155</v>
      </c>
    </row>
    <row r="57" spans="2:6" s="45" customFormat="1" ht="15" customHeight="1" thickBot="1" x14ac:dyDescent="0.25">
      <c r="B57" s="274" t="s">
        <v>411</v>
      </c>
      <c r="C57" s="273" t="s">
        <v>412</v>
      </c>
      <c r="D57" s="354">
        <v>11</v>
      </c>
      <c r="E57" s="354">
        <v>14</v>
      </c>
      <c r="F57" s="341">
        <v>25</v>
      </c>
    </row>
    <row r="58" spans="2:6" s="45" customFormat="1" ht="13.5" thickBot="1" x14ac:dyDescent="0.25">
      <c r="B58" s="274" t="s">
        <v>413</v>
      </c>
      <c r="C58" s="273" t="s">
        <v>414</v>
      </c>
      <c r="D58" s="354">
        <v>105</v>
      </c>
      <c r="E58" s="354">
        <v>82</v>
      </c>
      <c r="F58" s="341">
        <v>187</v>
      </c>
    </row>
    <row r="59" spans="2:6" s="45" customFormat="1" ht="13.5" thickBot="1" x14ac:dyDescent="0.25">
      <c r="B59" s="274" t="s">
        <v>415</v>
      </c>
      <c r="C59" s="273" t="s">
        <v>416</v>
      </c>
      <c r="D59" s="354">
        <v>255</v>
      </c>
      <c r="E59" s="354">
        <v>156</v>
      </c>
      <c r="F59" s="341">
        <v>411</v>
      </c>
    </row>
    <row r="60" spans="2:6" s="45" customFormat="1" ht="13.5" thickBot="1" x14ac:dyDescent="0.25">
      <c r="B60" s="274" t="s">
        <v>417</v>
      </c>
      <c r="C60" s="273" t="s">
        <v>418</v>
      </c>
      <c r="D60" s="354">
        <v>27</v>
      </c>
      <c r="E60" s="354">
        <v>29</v>
      </c>
      <c r="F60" s="341">
        <v>56</v>
      </c>
    </row>
    <row r="61" spans="2:6" s="45" customFormat="1" ht="13.5" thickBot="1" x14ac:dyDescent="0.25">
      <c r="B61" s="274" t="s">
        <v>419</v>
      </c>
      <c r="C61" s="273" t="s">
        <v>420</v>
      </c>
      <c r="D61" s="354">
        <v>40</v>
      </c>
      <c r="E61" s="354">
        <v>52</v>
      </c>
      <c r="F61" s="341">
        <v>92</v>
      </c>
    </row>
    <row r="62" spans="2:6" s="45" customFormat="1" ht="13.5" thickBot="1" x14ac:dyDescent="0.25">
      <c r="B62" s="274" t="s">
        <v>421</v>
      </c>
      <c r="C62" s="273" t="s">
        <v>422</v>
      </c>
      <c r="D62" s="354">
        <v>18</v>
      </c>
      <c r="E62" s="354">
        <v>18</v>
      </c>
      <c r="F62" s="341">
        <v>36</v>
      </c>
    </row>
    <row r="63" spans="2:6" s="45" customFormat="1" ht="13.5" thickBot="1" x14ac:dyDescent="0.25">
      <c r="B63" s="274" t="s">
        <v>423</v>
      </c>
      <c r="C63" s="273" t="s">
        <v>424</v>
      </c>
      <c r="D63" s="354">
        <v>34</v>
      </c>
      <c r="E63" s="354">
        <v>119</v>
      </c>
      <c r="F63" s="341">
        <v>153</v>
      </c>
    </row>
    <row r="64" spans="2:6" s="45" customFormat="1" ht="13.5" thickBot="1" x14ac:dyDescent="0.25">
      <c r="B64" s="274" t="s">
        <v>425</v>
      </c>
      <c r="C64" s="273" t="s">
        <v>426</v>
      </c>
      <c r="D64" s="354">
        <v>80</v>
      </c>
      <c r="E64" s="354">
        <v>156</v>
      </c>
      <c r="F64" s="341">
        <v>236</v>
      </c>
    </row>
    <row r="65" spans="2:6" s="45" customFormat="1" ht="13.5" thickBot="1" x14ac:dyDescent="0.25">
      <c r="B65" s="274" t="s">
        <v>427</v>
      </c>
      <c r="C65" s="273" t="s">
        <v>428</v>
      </c>
      <c r="D65" s="354">
        <v>68</v>
      </c>
      <c r="E65" s="354">
        <v>238</v>
      </c>
      <c r="F65" s="341">
        <v>306</v>
      </c>
    </row>
    <row r="66" spans="2:6" s="45" customFormat="1" ht="13.5" thickBot="1" x14ac:dyDescent="0.25">
      <c r="B66" s="274" t="s">
        <v>429</v>
      </c>
      <c r="C66" s="273" t="s">
        <v>430</v>
      </c>
      <c r="D66" s="354">
        <v>37</v>
      </c>
      <c r="E66" s="354">
        <v>75</v>
      </c>
      <c r="F66" s="341">
        <v>112</v>
      </c>
    </row>
    <row r="67" spans="2:6" s="45" customFormat="1" ht="13.5" thickBot="1" x14ac:dyDescent="0.25">
      <c r="B67" s="274" t="s">
        <v>431</v>
      </c>
      <c r="C67" s="273" t="s">
        <v>432</v>
      </c>
      <c r="D67" s="354">
        <v>175</v>
      </c>
      <c r="E67" s="354">
        <v>129</v>
      </c>
      <c r="F67" s="341">
        <v>304</v>
      </c>
    </row>
    <row r="68" spans="2:6" s="45" customFormat="1" ht="13.5" thickBot="1" x14ac:dyDescent="0.25">
      <c r="B68" s="274" t="s">
        <v>433</v>
      </c>
      <c r="C68" s="273" t="s">
        <v>434</v>
      </c>
      <c r="D68" s="354">
        <v>34</v>
      </c>
      <c r="E68" s="354">
        <v>50</v>
      </c>
      <c r="F68" s="341">
        <v>84</v>
      </c>
    </row>
    <row r="69" spans="2:6" s="45" customFormat="1" ht="13.5" thickBot="1" x14ac:dyDescent="0.25">
      <c r="B69" s="274" t="s">
        <v>435</v>
      </c>
      <c r="C69" s="273" t="s">
        <v>436</v>
      </c>
      <c r="D69" s="354">
        <v>125</v>
      </c>
      <c r="E69" s="354">
        <v>188</v>
      </c>
      <c r="F69" s="341">
        <v>313</v>
      </c>
    </row>
    <row r="70" spans="2:6" s="45" customFormat="1" ht="13.5" thickBot="1" x14ac:dyDescent="0.25">
      <c r="B70" s="274" t="s">
        <v>437</v>
      </c>
      <c r="C70" s="273" t="s">
        <v>438</v>
      </c>
      <c r="D70" s="354">
        <v>258</v>
      </c>
      <c r="E70" s="354">
        <v>367</v>
      </c>
      <c r="F70" s="341">
        <v>625</v>
      </c>
    </row>
    <row r="71" spans="2:6" s="45" customFormat="1" ht="13.5" thickBot="1" x14ac:dyDescent="0.25">
      <c r="B71" s="274" t="s">
        <v>439</v>
      </c>
      <c r="C71" s="273" t="s">
        <v>440</v>
      </c>
      <c r="D71" s="354">
        <v>6</v>
      </c>
      <c r="E71" s="354">
        <v>42</v>
      </c>
      <c r="F71" s="341">
        <v>48</v>
      </c>
    </row>
    <row r="72" spans="2:6" s="45" customFormat="1" ht="13.5" thickBot="1" x14ac:dyDescent="0.25">
      <c r="B72" s="274" t="s">
        <v>441</v>
      </c>
      <c r="C72" s="273" t="s">
        <v>442</v>
      </c>
      <c r="D72" s="354">
        <v>114</v>
      </c>
      <c r="E72" s="354">
        <v>61</v>
      </c>
      <c r="F72" s="341">
        <v>175</v>
      </c>
    </row>
    <row r="73" spans="2:6" s="45" customFormat="1" ht="13.5" thickBot="1" x14ac:dyDescent="0.25">
      <c r="B73" s="274" t="s">
        <v>443</v>
      </c>
      <c r="C73" s="273" t="s">
        <v>444</v>
      </c>
      <c r="D73" s="354">
        <v>884</v>
      </c>
      <c r="E73" s="354">
        <v>756</v>
      </c>
      <c r="F73" s="341">
        <v>1640</v>
      </c>
    </row>
    <row r="74" spans="2:6" s="45" customFormat="1" ht="13.5" thickBot="1" x14ac:dyDescent="0.25">
      <c r="B74" s="274" t="s">
        <v>445</v>
      </c>
      <c r="C74" s="273" t="s">
        <v>446</v>
      </c>
      <c r="D74" s="354">
        <v>27</v>
      </c>
      <c r="E74" s="354">
        <v>60</v>
      </c>
      <c r="F74" s="341">
        <v>87</v>
      </c>
    </row>
    <row r="75" spans="2:6" s="45" customFormat="1" ht="13.7" customHeight="1" thickBot="1" x14ac:dyDescent="0.25">
      <c r="B75" s="274" t="s">
        <v>447</v>
      </c>
      <c r="C75" s="273" t="s">
        <v>448</v>
      </c>
      <c r="D75" s="354">
        <v>175</v>
      </c>
      <c r="E75" s="354">
        <v>65</v>
      </c>
      <c r="F75" s="341">
        <v>240</v>
      </c>
    </row>
    <row r="76" spans="2:6" s="45" customFormat="1" ht="13.5" thickBot="1" x14ac:dyDescent="0.25">
      <c r="B76" s="274" t="s">
        <v>449</v>
      </c>
      <c r="C76" s="273" t="s">
        <v>450</v>
      </c>
      <c r="D76" s="354">
        <v>787</v>
      </c>
      <c r="E76" s="354">
        <v>2175</v>
      </c>
      <c r="F76" s="341">
        <v>2962</v>
      </c>
    </row>
    <row r="77" spans="2:6" s="45" customFormat="1" ht="13.5" thickBot="1" x14ac:dyDescent="0.25">
      <c r="B77" s="274" t="s">
        <v>451</v>
      </c>
      <c r="C77" s="273" t="s">
        <v>452</v>
      </c>
      <c r="D77" s="354">
        <v>301</v>
      </c>
      <c r="E77" s="354">
        <v>521</v>
      </c>
      <c r="F77" s="341">
        <v>822</v>
      </c>
    </row>
    <row r="78" spans="2:6" s="45" customFormat="1" ht="13.5" thickBot="1" x14ac:dyDescent="0.25">
      <c r="B78" s="274" t="s">
        <v>453</v>
      </c>
      <c r="C78" s="273" t="s">
        <v>454</v>
      </c>
      <c r="D78" s="354">
        <v>1916</v>
      </c>
      <c r="E78" s="354">
        <v>1713</v>
      </c>
      <c r="F78" s="341">
        <v>3629</v>
      </c>
    </row>
    <row r="79" spans="2:6" s="45" customFormat="1" ht="13.5" thickBot="1" x14ac:dyDescent="0.25">
      <c r="B79" s="274" t="s">
        <v>455</v>
      </c>
      <c r="C79" s="273" t="s">
        <v>456</v>
      </c>
      <c r="D79" s="354">
        <v>379</v>
      </c>
      <c r="E79" s="354">
        <v>742</v>
      </c>
      <c r="F79" s="341">
        <v>1121</v>
      </c>
    </row>
    <row r="80" spans="2:6" s="45" customFormat="1" ht="13.5" thickBot="1" x14ac:dyDescent="0.25">
      <c r="B80" s="274" t="s">
        <v>457</v>
      </c>
      <c r="C80" s="273" t="s">
        <v>458</v>
      </c>
      <c r="D80" s="354">
        <v>123</v>
      </c>
      <c r="E80" s="354">
        <v>523</v>
      </c>
      <c r="F80" s="341">
        <v>646</v>
      </c>
    </row>
    <row r="81" spans="2:11" s="45" customFormat="1" ht="13.5" thickBot="1" x14ac:dyDescent="0.25">
      <c r="B81" s="274" t="s">
        <v>459</v>
      </c>
      <c r="C81" s="273" t="s">
        <v>460</v>
      </c>
      <c r="D81" s="354">
        <v>137</v>
      </c>
      <c r="E81" s="354">
        <v>1092</v>
      </c>
      <c r="F81" s="341">
        <v>1229</v>
      </c>
    </row>
    <row r="82" spans="2:11" s="45" customFormat="1" ht="13.5" thickBot="1" x14ac:dyDescent="0.25">
      <c r="B82" s="274" t="s">
        <v>461</v>
      </c>
      <c r="C82" s="273" t="s">
        <v>462</v>
      </c>
      <c r="D82" s="354">
        <v>133</v>
      </c>
      <c r="E82" s="354">
        <v>703</v>
      </c>
      <c r="F82" s="341">
        <v>836</v>
      </c>
    </row>
    <row r="83" spans="2:11" s="45" customFormat="1" ht="13.5" thickBot="1" x14ac:dyDescent="0.25">
      <c r="B83" s="274" t="s">
        <v>463</v>
      </c>
      <c r="C83" s="273" t="s">
        <v>464</v>
      </c>
      <c r="D83" s="354">
        <v>157</v>
      </c>
      <c r="E83" s="354">
        <v>92</v>
      </c>
      <c r="F83" s="341">
        <v>249</v>
      </c>
    </row>
    <row r="84" spans="2:11" s="45" customFormat="1" ht="13.5" thickBot="1" x14ac:dyDescent="0.25">
      <c r="B84" s="274" t="s">
        <v>465</v>
      </c>
      <c r="C84" s="273" t="s">
        <v>466</v>
      </c>
      <c r="D84" s="354">
        <v>14</v>
      </c>
      <c r="E84" s="354">
        <v>18</v>
      </c>
      <c r="F84" s="341">
        <v>32</v>
      </c>
    </row>
    <row r="85" spans="2:11" s="45" customFormat="1" ht="13.5" thickBot="1" x14ac:dyDescent="0.25">
      <c r="B85" s="274" t="s">
        <v>467</v>
      </c>
      <c r="C85" s="273" t="s">
        <v>468</v>
      </c>
      <c r="D85" s="354">
        <v>17</v>
      </c>
      <c r="E85" s="354">
        <v>55</v>
      </c>
      <c r="F85" s="341">
        <v>72</v>
      </c>
    </row>
    <row r="86" spans="2:11" s="45" customFormat="1" ht="13.5" thickBot="1" x14ac:dyDescent="0.25">
      <c r="B86" s="274" t="s">
        <v>469</v>
      </c>
      <c r="C86" s="273" t="s">
        <v>470</v>
      </c>
      <c r="D86" s="354">
        <v>224</v>
      </c>
      <c r="E86" s="354">
        <v>219</v>
      </c>
      <c r="F86" s="341">
        <v>443</v>
      </c>
    </row>
    <row r="87" spans="2:11" s="45" customFormat="1" ht="13.5" thickBot="1" x14ac:dyDescent="0.25">
      <c r="B87" s="274" t="s">
        <v>471</v>
      </c>
      <c r="C87" s="273" t="s">
        <v>472</v>
      </c>
      <c r="D87" s="354">
        <v>81</v>
      </c>
      <c r="E87" s="354">
        <v>168</v>
      </c>
      <c r="F87" s="341">
        <v>249</v>
      </c>
    </row>
    <row r="88" spans="2:11" s="45" customFormat="1" ht="24.75" thickBot="1" x14ac:dyDescent="0.25">
      <c r="B88" s="274" t="s">
        <v>473</v>
      </c>
      <c r="C88" s="273" t="s">
        <v>474</v>
      </c>
      <c r="D88" s="354">
        <v>238</v>
      </c>
      <c r="E88" s="354">
        <v>103</v>
      </c>
      <c r="F88" s="341">
        <v>341</v>
      </c>
    </row>
    <row r="89" spans="2:11" s="45" customFormat="1" ht="13.5" thickBot="1" x14ac:dyDescent="0.25">
      <c r="B89" s="274" t="s">
        <v>475</v>
      </c>
      <c r="C89" s="273" t="s">
        <v>476</v>
      </c>
      <c r="D89" s="354">
        <v>168</v>
      </c>
      <c r="E89" s="354">
        <v>886</v>
      </c>
      <c r="F89" s="341">
        <v>1054</v>
      </c>
    </row>
    <row r="90" spans="2:11" s="45" customFormat="1" ht="13.5" thickBot="1" x14ac:dyDescent="0.25">
      <c r="B90" s="274" t="s">
        <v>477</v>
      </c>
      <c r="C90" s="273" t="s">
        <v>478</v>
      </c>
      <c r="D90" s="354">
        <v>124</v>
      </c>
      <c r="E90" s="354">
        <v>1471</v>
      </c>
      <c r="F90" s="341">
        <v>1595</v>
      </c>
    </row>
    <row r="91" spans="2:11" s="45" customFormat="1" ht="13.5" thickBot="1" x14ac:dyDescent="0.25">
      <c r="B91" s="274" t="s">
        <v>479</v>
      </c>
      <c r="C91" s="273" t="s">
        <v>480</v>
      </c>
      <c r="D91" s="354">
        <v>0</v>
      </c>
      <c r="E91" s="354">
        <v>11</v>
      </c>
      <c r="F91" s="341">
        <v>11</v>
      </c>
    </row>
    <row r="92" spans="2:11" s="45" customFormat="1" ht="13.5" thickBot="1" x14ac:dyDescent="0.25">
      <c r="B92" s="274" t="s">
        <v>481</v>
      </c>
      <c r="C92" s="273" t="s">
        <v>482</v>
      </c>
      <c r="D92" s="354">
        <v>2</v>
      </c>
      <c r="E92" s="354">
        <v>5</v>
      </c>
      <c r="F92" s="341">
        <v>7</v>
      </c>
      <c r="H92" s="46"/>
      <c r="I92" s="47"/>
      <c r="J92" s="47"/>
      <c r="K92" s="48"/>
    </row>
    <row r="93" spans="2:11" s="45" customFormat="1" ht="13.5" thickBot="1" x14ac:dyDescent="0.25">
      <c r="B93" s="272" t="s">
        <v>104</v>
      </c>
      <c r="C93" s="273" t="s">
        <v>17</v>
      </c>
      <c r="D93" s="354">
        <v>2108</v>
      </c>
      <c r="E93" s="354">
        <v>3415</v>
      </c>
      <c r="F93" s="341">
        <v>5523</v>
      </c>
    </row>
    <row r="94" spans="2:11" s="45" customFormat="1" ht="13.5" thickBot="1" x14ac:dyDescent="0.25">
      <c r="B94" s="480" t="s">
        <v>51</v>
      </c>
      <c r="C94" s="481"/>
      <c r="D94" s="73">
        <v>19922</v>
      </c>
      <c r="E94" s="73">
        <v>28250</v>
      </c>
      <c r="F94" s="73">
        <v>48172</v>
      </c>
    </row>
    <row r="96" spans="2:11" x14ac:dyDescent="0.2">
      <c r="B96" s="29" t="s">
        <v>101</v>
      </c>
    </row>
    <row r="98" spans="2:2" x14ac:dyDescent="0.2">
      <c r="B98" s="29" t="s">
        <v>307</v>
      </c>
    </row>
  </sheetData>
  <mergeCells count="3">
    <mergeCell ref="B2:F2"/>
    <mergeCell ref="B3:F3"/>
    <mergeCell ref="B94:C94"/>
  </mergeCells>
  <phoneticPr fontId="5" type="noConversion"/>
  <pageMargins left="0.75" right="0.75" top="1" bottom="1" header="0" footer="0"/>
  <pageSetup paperSize="9" scale="5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B1:L86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24.140625" customWidth="1"/>
    <col min="3" max="4" width="14.5703125" customWidth="1"/>
    <col min="5" max="6" width="13.140625" customWidth="1"/>
    <col min="8" max="8" width="24.28515625" customWidth="1"/>
    <col min="9" max="9" width="14" bestFit="1" customWidth="1"/>
    <col min="10" max="10" width="13.5703125" bestFit="1" customWidth="1"/>
    <col min="11" max="11" width="12.28515625" customWidth="1"/>
  </cols>
  <sheetData>
    <row r="1" spans="2:12" ht="2.25" customHeight="1" x14ac:dyDescent="0.2"/>
    <row r="2" spans="2:12" ht="20.25" customHeight="1" x14ac:dyDescent="0.2">
      <c r="B2" s="440" t="s">
        <v>270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2:12" ht="13.5" thickBot="1" x14ac:dyDescent="0.25">
      <c r="B3" s="339"/>
      <c r="C3" s="339"/>
      <c r="D3" s="339"/>
      <c r="E3" s="339"/>
    </row>
    <row r="4" spans="2:12" ht="13.5" thickBot="1" x14ac:dyDescent="0.25">
      <c r="B4" s="9"/>
      <c r="C4" s="190"/>
      <c r="D4" s="191"/>
      <c r="E4" s="482" t="s">
        <v>2</v>
      </c>
      <c r="F4" s="482"/>
      <c r="H4" s="9"/>
      <c r="I4" s="190"/>
      <c r="J4" s="191"/>
      <c r="K4" s="482" t="s">
        <v>3</v>
      </c>
      <c r="L4" s="482"/>
    </row>
    <row r="5" spans="2:12" ht="13.5" thickBot="1" x14ac:dyDescent="0.25">
      <c r="B5" s="308"/>
      <c r="C5" s="28" t="s">
        <v>485</v>
      </c>
      <c r="D5" s="28" t="s">
        <v>486</v>
      </c>
      <c r="E5" s="192" t="s">
        <v>4</v>
      </c>
      <c r="F5" s="192" t="s">
        <v>5</v>
      </c>
      <c r="H5" s="308"/>
      <c r="I5" s="28" t="s">
        <v>268</v>
      </c>
      <c r="J5" s="28" t="s">
        <v>292</v>
      </c>
      <c r="K5" s="192" t="s">
        <v>4</v>
      </c>
      <c r="L5" s="192" t="s">
        <v>5</v>
      </c>
    </row>
    <row r="6" spans="2:12" ht="13.5" thickBot="1" x14ac:dyDescent="0.25">
      <c r="B6" s="188" t="s">
        <v>105</v>
      </c>
      <c r="C6" s="193">
        <v>38</v>
      </c>
      <c r="D6" s="193">
        <v>35</v>
      </c>
      <c r="E6" s="193">
        <v>-3</v>
      </c>
      <c r="F6" s="194">
        <v>-7.8947368421052655E-2</v>
      </c>
      <c r="H6" s="188" t="s">
        <v>105</v>
      </c>
      <c r="I6" s="193">
        <v>38</v>
      </c>
      <c r="J6" s="193">
        <v>35</v>
      </c>
      <c r="K6" s="193">
        <v>-3</v>
      </c>
      <c r="L6" s="194">
        <v>-7.8947368421052655E-2</v>
      </c>
    </row>
    <row r="7" spans="2:12" ht="13.5" thickBot="1" x14ac:dyDescent="0.25">
      <c r="B7" s="188" t="s">
        <v>106</v>
      </c>
      <c r="C7" s="193">
        <v>454</v>
      </c>
      <c r="D7" s="193">
        <v>445</v>
      </c>
      <c r="E7" s="193">
        <v>-9</v>
      </c>
      <c r="F7" s="194">
        <v>-1.982378854625555E-2</v>
      </c>
      <c r="H7" s="188" t="s">
        <v>106</v>
      </c>
      <c r="I7" s="193">
        <v>538</v>
      </c>
      <c r="J7" s="193">
        <v>505</v>
      </c>
      <c r="K7" s="193">
        <v>-33</v>
      </c>
      <c r="L7" s="194">
        <v>-6.133828996282531E-2</v>
      </c>
    </row>
    <row r="8" spans="2:12" ht="13.5" thickBot="1" x14ac:dyDescent="0.25">
      <c r="B8" s="188" t="s">
        <v>107</v>
      </c>
      <c r="C8" s="193">
        <v>24</v>
      </c>
      <c r="D8" s="193">
        <v>21</v>
      </c>
      <c r="E8" s="193">
        <v>-3</v>
      </c>
      <c r="F8" s="194">
        <v>-0.125</v>
      </c>
      <c r="H8" s="188" t="s">
        <v>107</v>
      </c>
      <c r="I8" s="193">
        <v>24</v>
      </c>
      <c r="J8" s="193">
        <v>26</v>
      </c>
      <c r="K8" s="193">
        <v>2</v>
      </c>
      <c r="L8" s="194">
        <v>8.3333333333333259E-2</v>
      </c>
    </row>
    <row r="9" spans="2:12" ht="13.5" thickBot="1" x14ac:dyDescent="0.25">
      <c r="B9" s="188" t="s">
        <v>108</v>
      </c>
      <c r="C9" s="193">
        <v>4173</v>
      </c>
      <c r="D9" s="193">
        <v>4083</v>
      </c>
      <c r="E9" s="193">
        <v>-90</v>
      </c>
      <c r="F9" s="194">
        <v>-2.1567217828900032E-2</v>
      </c>
      <c r="H9" s="188" t="s">
        <v>108</v>
      </c>
      <c r="I9" s="193">
        <v>4626</v>
      </c>
      <c r="J9" s="193">
        <v>4380</v>
      </c>
      <c r="K9" s="193">
        <v>-246</v>
      </c>
      <c r="L9" s="194">
        <v>-5.3177691309987063E-2</v>
      </c>
    </row>
    <row r="10" spans="2:12" ht="13.5" thickBot="1" x14ac:dyDescent="0.25">
      <c r="B10" s="188" t="s">
        <v>109</v>
      </c>
      <c r="C10" s="193">
        <v>47</v>
      </c>
      <c r="D10" s="193">
        <v>46</v>
      </c>
      <c r="E10" s="193">
        <v>-1</v>
      </c>
      <c r="F10" s="194">
        <v>-2.1276595744680882E-2</v>
      </c>
      <c r="H10" s="188" t="s">
        <v>109</v>
      </c>
      <c r="I10" s="193">
        <v>53</v>
      </c>
      <c r="J10" s="193">
        <v>45</v>
      </c>
      <c r="K10" s="193">
        <v>-8</v>
      </c>
      <c r="L10" s="194">
        <v>-0.15094339622641506</v>
      </c>
    </row>
    <row r="11" spans="2:12" ht="13.5" thickBot="1" x14ac:dyDescent="0.25">
      <c r="B11" s="188" t="s">
        <v>110</v>
      </c>
      <c r="C11" s="193">
        <v>78</v>
      </c>
      <c r="D11" s="193">
        <v>77</v>
      </c>
      <c r="E11" s="193">
        <v>-1</v>
      </c>
      <c r="F11" s="194">
        <v>-1.2820512820512775E-2</v>
      </c>
      <c r="H11" s="188" t="s">
        <v>110</v>
      </c>
      <c r="I11" s="193">
        <v>98</v>
      </c>
      <c r="J11" s="193">
        <v>90</v>
      </c>
      <c r="K11" s="193">
        <v>-8</v>
      </c>
      <c r="L11" s="194">
        <v>-8.1632653061224469E-2</v>
      </c>
    </row>
    <row r="12" spans="2:12" ht="13.5" thickBot="1" x14ac:dyDescent="0.25">
      <c r="B12" s="188" t="s">
        <v>111</v>
      </c>
      <c r="C12" s="193">
        <v>31</v>
      </c>
      <c r="D12" s="193">
        <v>32</v>
      </c>
      <c r="E12" s="193">
        <v>1</v>
      </c>
      <c r="F12" s="194">
        <v>3.2258064516129004E-2</v>
      </c>
      <c r="H12" s="188" t="s">
        <v>111</v>
      </c>
      <c r="I12" s="193">
        <v>45</v>
      </c>
      <c r="J12" s="193">
        <v>42</v>
      </c>
      <c r="K12" s="193">
        <v>-3</v>
      </c>
      <c r="L12" s="194">
        <v>-6.6666666666666652E-2</v>
      </c>
    </row>
    <row r="13" spans="2:12" ht="13.5" thickBot="1" x14ac:dyDescent="0.25">
      <c r="B13" s="188" t="s">
        <v>112</v>
      </c>
      <c r="C13" s="193">
        <v>39</v>
      </c>
      <c r="D13" s="193">
        <v>37</v>
      </c>
      <c r="E13" s="193">
        <v>-2</v>
      </c>
      <c r="F13" s="194">
        <v>-5.1282051282051322E-2</v>
      </c>
      <c r="H13" s="188" t="s">
        <v>112</v>
      </c>
      <c r="I13" s="193">
        <v>48</v>
      </c>
      <c r="J13" s="193">
        <v>39</v>
      </c>
      <c r="K13" s="193">
        <v>-9</v>
      </c>
      <c r="L13" s="194">
        <v>-0.1875</v>
      </c>
    </row>
    <row r="14" spans="2:12" ht="13.5" thickBot="1" x14ac:dyDescent="0.25">
      <c r="B14" s="188" t="s">
        <v>113</v>
      </c>
      <c r="C14" s="193">
        <v>69</v>
      </c>
      <c r="D14" s="193">
        <v>74</v>
      </c>
      <c r="E14" s="193">
        <v>5</v>
      </c>
      <c r="F14" s="194">
        <v>7.2463768115942129E-2</v>
      </c>
      <c r="H14" s="188" t="s">
        <v>113</v>
      </c>
      <c r="I14" s="193">
        <v>67</v>
      </c>
      <c r="J14" s="193">
        <v>56</v>
      </c>
      <c r="K14" s="193">
        <v>-11</v>
      </c>
      <c r="L14" s="194">
        <v>-0.16417910447761197</v>
      </c>
    </row>
    <row r="15" spans="2:12" ht="13.5" thickBot="1" x14ac:dyDescent="0.25">
      <c r="B15" s="188" t="s">
        <v>114</v>
      </c>
      <c r="C15" s="193">
        <v>81</v>
      </c>
      <c r="D15" s="193">
        <v>85</v>
      </c>
      <c r="E15" s="193">
        <v>4</v>
      </c>
      <c r="F15" s="194">
        <v>4.9382716049382713E-2</v>
      </c>
      <c r="H15" s="188" t="s">
        <v>114</v>
      </c>
      <c r="I15" s="193">
        <v>80</v>
      </c>
      <c r="J15" s="193">
        <v>79</v>
      </c>
      <c r="K15" s="193">
        <v>-1</v>
      </c>
      <c r="L15" s="194">
        <v>-1.2499999999999956E-2</v>
      </c>
    </row>
    <row r="16" spans="2:12" ht="13.5" thickBot="1" x14ac:dyDescent="0.25">
      <c r="B16" s="188" t="s">
        <v>115</v>
      </c>
      <c r="C16" s="193">
        <v>400</v>
      </c>
      <c r="D16" s="193">
        <v>382</v>
      </c>
      <c r="E16" s="193">
        <v>-18</v>
      </c>
      <c r="F16" s="194">
        <v>-4.500000000000004E-2</v>
      </c>
      <c r="H16" s="188" t="s">
        <v>115</v>
      </c>
      <c r="I16" s="193">
        <v>441</v>
      </c>
      <c r="J16" s="193">
        <v>427</v>
      </c>
      <c r="K16" s="193">
        <v>-14</v>
      </c>
      <c r="L16" s="194">
        <v>-3.1746031746031744E-2</v>
      </c>
    </row>
    <row r="17" spans="2:12" ht="13.5" thickBot="1" x14ac:dyDescent="0.25">
      <c r="B17" s="188" t="s">
        <v>116</v>
      </c>
      <c r="C17" s="193">
        <v>196</v>
      </c>
      <c r="D17" s="193">
        <v>182</v>
      </c>
      <c r="E17" s="193">
        <v>-14</v>
      </c>
      <c r="F17" s="194">
        <v>-7.1428571428571397E-2</v>
      </c>
      <c r="H17" s="188" t="s">
        <v>116</v>
      </c>
      <c r="I17" s="193">
        <v>250</v>
      </c>
      <c r="J17" s="193">
        <v>207</v>
      </c>
      <c r="K17" s="193">
        <v>-43</v>
      </c>
      <c r="L17" s="194">
        <v>-0.17200000000000004</v>
      </c>
    </row>
    <row r="18" spans="2:12" ht="13.5" thickBot="1" x14ac:dyDescent="0.25">
      <c r="B18" s="188" t="s">
        <v>117</v>
      </c>
      <c r="C18" s="193">
        <v>9</v>
      </c>
      <c r="D18" s="193">
        <v>8</v>
      </c>
      <c r="E18" s="193">
        <v>-1</v>
      </c>
      <c r="F18" s="194">
        <v>-0.11111111111111116</v>
      </c>
      <c r="H18" s="188" t="s">
        <v>117</v>
      </c>
      <c r="I18" s="193">
        <v>15</v>
      </c>
      <c r="J18" s="193">
        <v>14</v>
      </c>
      <c r="K18" s="193">
        <v>-1</v>
      </c>
      <c r="L18" s="194">
        <v>-6.6666666666666652E-2</v>
      </c>
    </row>
    <row r="19" spans="2:12" ht="13.5" thickBot="1" x14ac:dyDescent="0.25">
      <c r="B19" s="188" t="s">
        <v>118</v>
      </c>
      <c r="C19" s="193">
        <v>405</v>
      </c>
      <c r="D19" s="193">
        <v>376</v>
      </c>
      <c r="E19" s="193">
        <v>-29</v>
      </c>
      <c r="F19" s="194">
        <v>-7.1604938271604968E-2</v>
      </c>
      <c r="H19" s="188" t="s">
        <v>118</v>
      </c>
      <c r="I19" s="193">
        <v>444</v>
      </c>
      <c r="J19" s="193">
        <v>402</v>
      </c>
      <c r="K19" s="193">
        <v>-42</v>
      </c>
      <c r="L19" s="194">
        <v>-9.4594594594594628E-2</v>
      </c>
    </row>
    <row r="20" spans="2:12" ht="13.5" thickBot="1" x14ac:dyDescent="0.25">
      <c r="B20" s="188" t="s">
        <v>119</v>
      </c>
      <c r="C20" s="193">
        <v>44</v>
      </c>
      <c r="D20" s="193">
        <v>43</v>
      </c>
      <c r="E20" s="193">
        <v>-1</v>
      </c>
      <c r="F20" s="194">
        <v>-2.2727272727272707E-2</v>
      </c>
      <c r="H20" s="188" t="s">
        <v>119</v>
      </c>
      <c r="I20" s="193">
        <v>52</v>
      </c>
      <c r="J20" s="193">
        <v>48</v>
      </c>
      <c r="K20" s="193">
        <v>-4</v>
      </c>
      <c r="L20" s="194">
        <v>-7.6923076923076872E-2</v>
      </c>
    </row>
    <row r="21" spans="2:12" ht="13.5" thickBot="1" x14ac:dyDescent="0.25">
      <c r="B21" s="188" t="s">
        <v>120</v>
      </c>
      <c r="C21" s="193">
        <v>864</v>
      </c>
      <c r="D21" s="193">
        <v>847</v>
      </c>
      <c r="E21" s="193">
        <v>-17</v>
      </c>
      <c r="F21" s="194">
        <v>-1.967592592592593E-2</v>
      </c>
      <c r="H21" s="188" t="s">
        <v>120</v>
      </c>
      <c r="I21" s="193">
        <v>1006</v>
      </c>
      <c r="J21" s="193">
        <v>925</v>
      </c>
      <c r="K21" s="193">
        <v>-81</v>
      </c>
      <c r="L21" s="194">
        <v>-8.0516898608349874E-2</v>
      </c>
    </row>
    <row r="22" spans="2:12" ht="13.5" thickBot="1" x14ac:dyDescent="0.25">
      <c r="B22" s="188" t="s">
        <v>121</v>
      </c>
      <c r="C22" s="193">
        <v>86</v>
      </c>
      <c r="D22" s="193">
        <v>76</v>
      </c>
      <c r="E22" s="193">
        <v>-10</v>
      </c>
      <c r="F22" s="194">
        <v>-0.11627906976744184</v>
      </c>
      <c r="H22" s="188" t="s">
        <v>121</v>
      </c>
      <c r="I22" s="193">
        <v>111</v>
      </c>
      <c r="J22" s="193">
        <v>105</v>
      </c>
      <c r="K22" s="193">
        <v>-6</v>
      </c>
      <c r="L22" s="194">
        <v>-5.4054054054054057E-2</v>
      </c>
    </row>
    <row r="23" spans="2:12" ht="13.5" thickBot="1" x14ac:dyDescent="0.25">
      <c r="B23" s="188" t="s">
        <v>122</v>
      </c>
      <c r="C23" s="193">
        <v>91</v>
      </c>
      <c r="D23" s="193">
        <v>84</v>
      </c>
      <c r="E23" s="193">
        <v>-7</v>
      </c>
      <c r="F23" s="194">
        <v>-7.6923076923076872E-2</v>
      </c>
      <c r="H23" s="188" t="s">
        <v>122</v>
      </c>
      <c r="I23" s="193">
        <v>95</v>
      </c>
      <c r="J23" s="193">
        <v>94</v>
      </c>
      <c r="K23" s="193">
        <v>-1</v>
      </c>
      <c r="L23" s="194">
        <v>-1.0526315789473717E-2</v>
      </c>
    </row>
    <row r="24" spans="2:12" ht="13.5" thickBot="1" x14ac:dyDescent="0.25">
      <c r="B24" s="188" t="s">
        <v>123</v>
      </c>
      <c r="C24" s="193">
        <v>80</v>
      </c>
      <c r="D24" s="193">
        <v>73</v>
      </c>
      <c r="E24" s="193">
        <v>-7</v>
      </c>
      <c r="F24" s="194">
        <v>-8.7500000000000022E-2</v>
      </c>
      <c r="H24" s="188" t="s">
        <v>123</v>
      </c>
      <c r="I24" s="193">
        <v>105</v>
      </c>
      <c r="J24" s="193">
        <v>88</v>
      </c>
      <c r="K24" s="193">
        <v>-17</v>
      </c>
      <c r="L24" s="194">
        <v>-0.16190476190476188</v>
      </c>
    </row>
    <row r="25" spans="2:12" ht="13.5" thickBot="1" x14ac:dyDescent="0.25">
      <c r="B25" s="188" t="s">
        <v>124</v>
      </c>
      <c r="C25" s="193">
        <v>952</v>
      </c>
      <c r="D25" s="193">
        <v>930</v>
      </c>
      <c r="E25" s="193">
        <v>-22</v>
      </c>
      <c r="F25" s="194">
        <v>-2.3109243697479021E-2</v>
      </c>
      <c r="H25" s="188" t="s">
        <v>124</v>
      </c>
      <c r="I25" s="193">
        <v>1033</v>
      </c>
      <c r="J25" s="193">
        <v>977</v>
      </c>
      <c r="K25" s="193">
        <v>-56</v>
      </c>
      <c r="L25" s="194">
        <v>-5.4211035818005793E-2</v>
      </c>
    </row>
    <row r="26" spans="2:12" ht="13.5" thickBot="1" x14ac:dyDescent="0.25">
      <c r="B26" s="188" t="s">
        <v>125</v>
      </c>
      <c r="C26" s="193">
        <v>206</v>
      </c>
      <c r="D26" s="193">
        <v>184</v>
      </c>
      <c r="E26" s="193">
        <v>-22</v>
      </c>
      <c r="F26" s="194">
        <v>-0.10679611650485432</v>
      </c>
      <c r="H26" s="188" t="s">
        <v>125</v>
      </c>
      <c r="I26" s="193">
        <v>210</v>
      </c>
      <c r="J26" s="193">
        <v>207</v>
      </c>
      <c r="K26" s="193">
        <v>-3</v>
      </c>
      <c r="L26" s="194">
        <v>-1.4285714285714235E-2</v>
      </c>
    </row>
    <row r="27" spans="2:12" ht="13.5" thickBot="1" x14ac:dyDescent="0.25">
      <c r="B27" s="188" t="s">
        <v>126</v>
      </c>
      <c r="C27" s="193">
        <v>27</v>
      </c>
      <c r="D27" s="193">
        <v>33</v>
      </c>
      <c r="E27" s="193">
        <v>6</v>
      </c>
      <c r="F27" s="194">
        <v>0.22222222222222232</v>
      </c>
      <c r="H27" s="188" t="s">
        <v>126</v>
      </c>
      <c r="I27" s="193">
        <v>26</v>
      </c>
      <c r="J27" s="193">
        <v>32</v>
      </c>
      <c r="K27" s="193">
        <v>6</v>
      </c>
      <c r="L27" s="194">
        <v>0.23076923076923084</v>
      </c>
    </row>
    <row r="28" spans="2:12" ht="13.5" thickBot="1" x14ac:dyDescent="0.25">
      <c r="B28" s="188" t="s">
        <v>127</v>
      </c>
      <c r="C28" s="193">
        <v>96</v>
      </c>
      <c r="D28" s="193">
        <v>98</v>
      </c>
      <c r="E28" s="193">
        <v>2</v>
      </c>
      <c r="F28" s="194">
        <v>2.0833333333333259E-2</v>
      </c>
      <c r="H28" s="188" t="s">
        <v>127</v>
      </c>
      <c r="I28" s="193">
        <v>131</v>
      </c>
      <c r="J28" s="193">
        <v>119</v>
      </c>
      <c r="K28" s="193">
        <v>-12</v>
      </c>
      <c r="L28" s="194">
        <v>-9.1603053435114545E-2</v>
      </c>
    </row>
    <row r="29" spans="2:12" ht="13.5" thickBot="1" x14ac:dyDescent="0.25">
      <c r="B29" s="188" t="s">
        <v>128</v>
      </c>
      <c r="C29" s="193">
        <v>14077</v>
      </c>
      <c r="D29" s="193">
        <v>13678</v>
      </c>
      <c r="E29" s="193">
        <v>-399</v>
      </c>
      <c r="F29" s="194">
        <v>-2.8344107409249086E-2</v>
      </c>
      <c r="H29" s="188" t="s">
        <v>128</v>
      </c>
      <c r="I29" s="193">
        <v>16133</v>
      </c>
      <c r="J29" s="193">
        <v>14883</v>
      </c>
      <c r="K29" s="193">
        <v>-1250</v>
      </c>
      <c r="L29" s="194">
        <v>-7.7480939688836514E-2</v>
      </c>
    </row>
    <row r="30" spans="2:12" ht="13.5" thickBot="1" x14ac:dyDescent="0.25">
      <c r="B30" s="188" t="s">
        <v>129</v>
      </c>
      <c r="C30" s="193">
        <v>387</v>
      </c>
      <c r="D30" s="193">
        <v>369</v>
      </c>
      <c r="E30" s="193">
        <v>-18</v>
      </c>
      <c r="F30" s="194">
        <v>-4.6511627906976716E-2</v>
      </c>
      <c r="H30" s="188" t="s">
        <v>129</v>
      </c>
      <c r="I30" s="193">
        <v>419</v>
      </c>
      <c r="J30" s="193">
        <v>390</v>
      </c>
      <c r="K30" s="193">
        <v>-29</v>
      </c>
      <c r="L30" s="194">
        <v>-6.9212410501193311E-2</v>
      </c>
    </row>
    <row r="31" spans="2:12" ht="13.5" thickBot="1" x14ac:dyDescent="0.25">
      <c r="B31" s="188" t="s">
        <v>130</v>
      </c>
      <c r="C31" s="193">
        <v>477</v>
      </c>
      <c r="D31" s="193">
        <v>487</v>
      </c>
      <c r="E31" s="193">
        <v>10</v>
      </c>
      <c r="F31" s="194">
        <v>2.0964360587002018E-2</v>
      </c>
      <c r="H31" s="188" t="s">
        <v>130</v>
      </c>
      <c r="I31" s="193">
        <v>525</v>
      </c>
      <c r="J31" s="193">
        <v>495</v>
      </c>
      <c r="K31" s="193">
        <v>-30</v>
      </c>
      <c r="L31" s="194">
        <v>-5.7142857142857162E-2</v>
      </c>
    </row>
    <row r="32" spans="2:12" ht="13.5" thickBot="1" x14ac:dyDescent="0.25">
      <c r="B32" s="188" t="s">
        <v>131</v>
      </c>
      <c r="C32" s="193">
        <v>12</v>
      </c>
      <c r="D32" s="193">
        <v>18</v>
      </c>
      <c r="E32" s="193">
        <v>6</v>
      </c>
      <c r="F32" s="194">
        <v>0.5</v>
      </c>
      <c r="H32" s="188" t="s">
        <v>131</v>
      </c>
      <c r="I32" s="193">
        <v>21</v>
      </c>
      <c r="J32" s="193">
        <v>20</v>
      </c>
      <c r="K32" s="193">
        <v>-1</v>
      </c>
      <c r="L32" s="194">
        <v>-4.7619047619047672E-2</v>
      </c>
    </row>
    <row r="33" spans="2:12" ht="13.5" thickBot="1" x14ac:dyDescent="0.25">
      <c r="B33" s="188" t="s">
        <v>132</v>
      </c>
      <c r="C33" s="193">
        <v>37</v>
      </c>
      <c r="D33" s="193">
        <v>44</v>
      </c>
      <c r="E33" s="193">
        <v>7</v>
      </c>
      <c r="F33" s="194">
        <v>0.18918918918918926</v>
      </c>
      <c r="H33" s="188" t="s">
        <v>132</v>
      </c>
      <c r="I33" s="193">
        <v>26</v>
      </c>
      <c r="J33" s="193">
        <v>30</v>
      </c>
      <c r="K33" s="193">
        <v>4</v>
      </c>
      <c r="L33" s="194">
        <v>0.15384615384615374</v>
      </c>
    </row>
    <row r="34" spans="2:12" ht="13.5" thickBot="1" x14ac:dyDescent="0.25">
      <c r="B34" s="188" t="s">
        <v>133</v>
      </c>
      <c r="C34" s="193">
        <v>5</v>
      </c>
      <c r="D34" s="193">
        <v>5</v>
      </c>
      <c r="E34" s="193">
        <v>0</v>
      </c>
      <c r="F34" s="194">
        <v>0</v>
      </c>
      <c r="H34" s="188" t="s">
        <v>133</v>
      </c>
      <c r="I34" s="193">
        <v>10</v>
      </c>
      <c r="J34" s="193">
        <v>8</v>
      </c>
      <c r="K34" s="193">
        <v>-2</v>
      </c>
      <c r="L34" s="194">
        <v>-0.19999999999999996</v>
      </c>
    </row>
    <row r="35" spans="2:12" ht="13.5" thickBot="1" x14ac:dyDescent="0.25">
      <c r="B35" s="188" t="s">
        <v>134</v>
      </c>
      <c r="C35" s="193">
        <v>35</v>
      </c>
      <c r="D35" s="193">
        <v>37</v>
      </c>
      <c r="E35" s="193">
        <v>2</v>
      </c>
      <c r="F35" s="194">
        <v>5.7142857142857162E-2</v>
      </c>
      <c r="H35" s="188" t="s">
        <v>134</v>
      </c>
      <c r="I35" s="193">
        <v>32</v>
      </c>
      <c r="J35" s="193">
        <v>38</v>
      </c>
      <c r="K35" s="193">
        <v>6</v>
      </c>
      <c r="L35" s="194">
        <v>0.1875</v>
      </c>
    </row>
    <row r="36" spans="2:12" ht="13.5" thickBot="1" x14ac:dyDescent="0.25">
      <c r="B36" s="188" t="s">
        <v>135</v>
      </c>
      <c r="C36" s="193">
        <v>2812</v>
      </c>
      <c r="D36" s="193">
        <v>2778</v>
      </c>
      <c r="E36" s="193">
        <v>-34</v>
      </c>
      <c r="F36" s="194">
        <v>-1.2091038406827903E-2</v>
      </c>
      <c r="H36" s="188" t="s">
        <v>135</v>
      </c>
      <c r="I36" s="193">
        <v>3011</v>
      </c>
      <c r="J36" s="193">
        <v>2906</v>
      </c>
      <c r="K36" s="193">
        <v>-105</v>
      </c>
      <c r="L36" s="194">
        <v>-3.4872135503155044E-2</v>
      </c>
    </row>
    <row r="37" spans="2:12" ht="13.5" thickBot="1" x14ac:dyDescent="0.25">
      <c r="B37" s="188" t="s">
        <v>136</v>
      </c>
      <c r="C37" s="193">
        <v>583</v>
      </c>
      <c r="D37" s="193">
        <v>560</v>
      </c>
      <c r="E37" s="193">
        <v>-23</v>
      </c>
      <c r="F37" s="194">
        <v>-3.9451114922813058E-2</v>
      </c>
      <c r="H37" s="188" t="s">
        <v>136</v>
      </c>
      <c r="I37" s="193">
        <v>615</v>
      </c>
      <c r="J37" s="193">
        <v>580</v>
      </c>
      <c r="K37" s="193">
        <v>-35</v>
      </c>
      <c r="L37" s="194">
        <v>-5.6910569105691033E-2</v>
      </c>
    </row>
    <row r="38" spans="2:12" ht="13.5" thickBot="1" x14ac:dyDescent="0.25">
      <c r="B38" s="188" t="s">
        <v>137</v>
      </c>
      <c r="C38" s="193">
        <v>547</v>
      </c>
      <c r="D38" s="193">
        <v>560</v>
      </c>
      <c r="E38" s="193">
        <v>13</v>
      </c>
      <c r="F38" s="194">
        <v>2.3765996343692919E-2</v>
      </c>
      <c r="H38" s="188" t="s">
        <v>137</v>
      </c>
      <c r="I38" s="193">
        <v>597</v>
      </c>
      <c r="J38" s="193">
        <v>581</v>
      </c>
      <c r="K38" s="193">
        <v>-16</v>
      </c>
      <c r="L38" s="194">
        <v>-2.6800670016750461E-2</v>
      </c>
    </row>
    <row r="39" spans="2:12" ht="13.5" thickBot="1" x14ac:dyDescent="0.25">
      <c r="B39" s="188" t="s">
        <v>138</v>
      </c>
      <c r="C39" s="193">
        <v>350</v>
      </c>
      <c r="D39" s="193">
        <v>340</v>
      </c>
      <c r="E39" s="193">
        <v>-10</v>
      </c>
      <c r="F39" s="194">
        <v>-2.8571428571428581E-2</v>
      </c>
      <c r="H39" s="188" t="s">
        <v>138</v>
      </c>
      <c r="I39" s="193">
        <v>414</v>
      </c>
      <c r="J39" s="193">
        <v>400</v>
      </c>
      <c r="K39" s="193">
        <v>-14</v>
      </c>
      <c r="L39" s="194">
        <v>-3.3816425120772986E-2</v>
      </c>
    </row>
    <row r="40" spans="2:12" ht="13.5" thickBot="1" x14ac:dyDescent="0.25">
      <c r="B40" s="188" t="s">
        <v>139</v>
      </c>
      <c r="C40" s="193">
        <v>590</v>
      </c>
      <c r="D40" s="193">
        <v>582</v>
      </c>
      <c r="E40" s="193">
        <v>-8</v>
      </c>
      <c r="F40" s="194">
        <v>-1.3559322033898313E-2</v>
      </c>
      <c r="H40" s="188" t="s">
        <v>139</v>
      </c>
      <c r="I40" s="193">
        <v>643</v>
      </c>
      <c r="J40" s="193">
        <v>587</v>
      </c>
      <c r="K40" s="193">
        <v>-56</v>
      </c>
      <c r="L40" s="194">
        <v>-8.7091757387247282E-2</v>
      </c>
    </row>
    <row r="41" spans="2:12" ht="13.5" thickBot="1" x14ac:dyDescent="0.25">
      <c r="B41" s="188" t="s">
        <v>140</v>
      </c>
      <c r="C41" s="193">
        <v>450</v>
      </c>
      <c r="D41" s="193">
        <v>408</v>
      </c>
      <c r="E41" s="193">
        <v>-42</v>
      </c>
      <c r="F41" s="194">
        <v>-9.3333333333333379E-2</v>
      </c>
      <c r="H41" s="188" t="s">
        <v>140</v>
      </c>
      <c r="I41" s="193">
        <v>526</v>
      </c>
      <c r="J41" s="193">
        <v>487</v>
      </c>
      <c r="K41" s="193">
        <v>-39</v>
      </c>
      <c r="L41" s="194">
        <v>-7.4144486692015232E-2</v>
      </c>
    </row>
    <row r="42" spans="2:12" ht="13.5" thickBot="1" x14ac:dyDescent="0.25">
      <c r="B42" s="188" t="s">
        <v>141</v>
      </c>
      <c r="C42" s="193">
        <v>2407</v>
      </c>
      <c r="D42" s="193">
        <v>2373</v>
      </c>
      <c r="E42" s="193">
        <v>-34</v>
      </c>
      <c r="F42" s="194">
        <v>-1.4125467386788548E-2</v>
      </c>
      <c r="H42" s="188" t="s">
        <v>141</v>
      </c>
      <c r="I42" s="193">
        <v>2642</v>
      </c>
      <c r="J42" s="193">
        <v>2484</v>
      </c>
      <c r="K42" s="193">
        <v>-158</v>
      </c>
      <c r="L42" s="194">
        <v>-5.9803179409538276E-2</v>
      </c>
    </row>
    <row r="43" spans="2:12" ht="13.5" thickBot="1" x14ac:dyDescent="0.25">
      <c r="B43" s="188" t="s">
        <v>142</v>
      </c>
      <c r="C43" s="193">
        <v>92</v>
      </c>
      <c r="D43" s="193">
        <v>94</v>
      </c>
      <c r="E43" s="193">
        <v>2</v>
      </c>
      <c r="F43" s="194">
        <v>2.1739130434782705E-2</v>
      </c>
      <c r="H43" s="188" t="s">
        <v>142</v>
      </c>
      <c r="I43" s="193">
        <v>97</v>
      </c>
      <c r="J43" s="193">
        <v>99</v>
      </c>
      <c r="K43" s="193">
        <v>2</v>
      </c>
      <c r="L43" s="194">
        <v>2.0618556701030855E-2</v>
      </c>
    </row>
    <row r="44" spans="2:12" ht="13.5" thickBot="1" x14ac:dyDescent="0.25">
      <c r="B44" s="188" t="s">
        <v>143</v>
      </c>
      <c r="C44" s="193">
        <v>90</v>
      </c>
      <c r="D44" s="193">
        <v>85</v>
      </c>
      <c r="E44" s="193">
        <v>-5</v>
      </c>
      <c r="F44" s="194">
        <v>-5.555555555555558E-2</v>
      </c>
      <c r="H44" s="188" t="s">
        <v>143</v>
      </c>
      <c r="I44" s="193">
        <v>111</v>
      </c>
      <c r="J44" s="193">
        <v>102</v>
      </c>
      <c r="K44" s="193">
        <v>-9</v>
      </c>
      <c r="L44" s="194">
        <v>-8.108108108108103E-2</v>
      </c>
    </row>
    <row r="45" spans="2:12" ht="13.5" thickBot="1" x14ac:dyDescent="0.25">
      <c r="B45" s="188" t="s">
        <v>144</v>
      </c>
      <c r="C45" s="193">
        <v>206</v>
      </c>
      <c r="D45" s="193">
        <v>200</v>
      </c>
      <c r="E45" s="193">
        <v>-6</v>
      </c>
      <c r="F45" s="194">
        <v>-2.9126213592232997E-2</v>
      </c>
      <c r="H45" s="188" t="s">
        <v>144</v>
      </c>
      <c r="I45" s="193">
        <v>236</v>
      </c>
      <c r="J45" s="193">
        <v>219</v>
      </c>
      <c r="K45" s="193">
        <v>-17</v>
      </c>
      <c r="L45" s="194">
        <v>-7.2033898305084776E-2</v>
      </c>
    </row>
    <row r="46" spans="2:12" ht="13.5" thickBot="1" x14ac:dyDescent="0.25">
      <c r="B46" s="188" t="s">
        <v>145</v>
      </c>
      <c r="C46" s="193">
        <v>241</v>
      </c>
      <c r="D46" s="193">
        <v>227</v>
      </c>
      <c r="E46" s="193">
        <v>-14</v>
      </c>
      <c r="F46" s="194">
        <v>-5.8091286307053958E-2</v>
      </c>
      <c r="H46" s="188" t="s">
        <v>145</v>
      </c>
      <c r="I46" s="193">
        <v>263</v>
      </c>
      <c r="J46" s="193">
        <v>246</v>
      </c>
      <c r="K46" s="193">
        <v>-17</v>
      </c>
      <c r="L46" s="194">
        <v>-6.4638783269961975E-2</v>
      </c>
    </row>
    <row r="47" spans="2:12" ht="13.5" thickBot="1" x14ac:dyDescent="0.25">
      <c r="B47" s="188" t="s">
        <v>146</v>
      </c>
      <c r="C47" s="193">
        <v>220</v>
      </c>
      <c r="D47" s="193">
        <v>225</v>
      </c>
      <c r="E47" s="193">
        <v>5</v>
      </c>
      <c r="F47" s="194">
        <v>2.2727272727272707E-2</v>
      </c>
      <c r="H47" s="188" t="s">
        <v>146</v>
      </c>
      <c r="I47" s="193">
        <v>238</v>
      </c>
      <c r="J47" s="193">
        <v>223</v>
      </c>
      <c r="K47" s="193">
        <v>-15</v>
      </c>
      <c r="L47" s="194">
        <v>-6.3025210084033612E-2</v>
      </c>
    </row>
    <row r="48" spans="2:12" ht="13.5" thickBot="1" x14ac:dyDescent="0.25">
      <c r="B48" s="188" t="s">
        <v>147</v>
      </c>
      <c r="C48" s="193">
        <v>28</v>
      </c>
      <c r="D48" s="193">
        <v>23</v>
      </c>
      <c r="E48" s="193">
        <v>-5</v>
      </c>
      <c r="F48" s="194">
        <v>-0.1785714285714286</v>
      </c>
      <c r="H48" s="188" t="s">
        <v>147</v>
      </c>
      <c r="I48" s="193">
        <v>30</v>
      </c>
      <c r="J48" s="193">
        <v>22</v>
      </c>
      <c r="K48" s="193">
        <v>-8</v>
      </c>
      <c r="L48" s="194">
        <v>-0.26666666666666672</v>
      </c>
    </row>
    <row r="49" spans="2:12" ht="13.5" thickBot="1" x14ac:dyDescent="0.25">
      <c r="B49" s="188" t="s">
        <v>148</v>
      </c>
      <c r="C49" s="193">
        <v>10263</v>
      </c>
      <c r="D49" s="193">
        <v>10099</v>
      </c>
      <c r="E49" s="193">
        <v>-164</v>
      </c>
      <c r="F49" s="194">
        <v>-1.597973302153366E-2</v>
      </c>
      <c r="H49" s="188" t="s">
        <v>148</v>
      </c>
      <c r="I49" s="193">
        <v>11355</v>
      </c>
      <c r="J49" s="193">
        <v>10653</v>
      </c>
      <c r="K49" s="193">
        <v>-702</v>
      </c>
      <c r="L49" s="194">
        <v>-6.1822985468956371E-2</v>
      </c>
    </row>
    <row r="50" spans="2:12" ht="13.5" thickBot="1" x14ac:dyDescent="0.25">
      <c r="B50" s="188" t="s">
        <v>149</v>
      </c>
      <c r="C50" s="193">
        <v>216</v>
      </c>
      <c r="D50" s="193">
        <v>214</v>
      </c>
      <c r="E50" s="193">
        <v>-2</v>
      </c>
      <c r="F50" s="194">
        <v>-9.2592592592593004E-3</v>
      </c>
      <c r="H50" s="188" t="s">
        <v>149</v>
      </c>
      <c r="I50" s="193">
        <v>233</v>
      </c>
      <c r="J50" s="193">
        <v>232</v>
      </c>
      <c r="K50" s="193">
        <v>-1</v>
      </c>
      <c r="L50" s="194">
        <v>-4.2918454935622075E-3</v>
      </c>
    </row>
    <row r="51" spans="2:12" ht="13.5" thickBot="1" x14ac:dyDescent="0.25">
      <c r="B51" s="188" t="s">
        <v>150</v>
      </c>
      <c r="C51" s="193">
        <v>14</v>
      </c>
      <c r="D51" s="193">
        <v>13</v>
      </c>
      <c r="E51" s="193">
        <v>-1</v>
      </c>
      <c r="F51" s="194">
        <v>-7.1428571428571397E-2</v>
      </c>
      <c r="H51" s="188" t="s">
        <v>150</v>
      </c>
      <c r="I51" s="193">
        <v>19</v>
      </c>
      <c r="J51" s="193">
        <v>16</v>
      </c>
      <c r="K51" s="193">
        <v>-3</v>
      </c>
      <c r="L51" s="194">
        <v>-0.15789473684210531</v>
      </c>
    </row>
    <row r="52" spans="2:12" ht="13.5" thickBot="1" x14ac:dyDescent="0.25">
      <c r="B52" s="188" t="s">
        <v>151</v>
      </c>
      <c r="C52" s="193">
        <v>41</v>
      </c>
      <c r="D52" s="193">
        <v>35</v>
      </c>
      <c r="E52" s="193">
        <v>-6</v>
      </c>
      <c r="F52" s="194">
        <v>-0.14634146341463417</v>
      </c>
      <c r="H52" s="188" t="s">
        <v>151</v>
      </c>
      <c r="I52" s="193">
        <v>45</v>
      </c>
      <c r="J52" s="193">
        <v>38</v>
      </c>
      <c r="K52" s="193">
        <v>-7</v>
      </c>
      <c r="L52" s="194">
        <v>-0.15555555555555556</v>
      </c>
    </row>
    <row r="53" spans="2:12" ht="13.5" thickBot="1" x14ac:dyDescent="0.25">
      <c r="B53" s="188" t="s">
        <v>152</v>
      </c>
      <c r="C53" s="193">
        <v>4</v>
      </c>
      <c r="D53" s="193">
        <v>4</v>
      </c>
      <c r="E53" s="193">
        <v>0</v>
      </c>
      <c r="F53" s="194">
        <v>0</v>
      </c>
      <c r="H53" s="188" t="s">
        <v>152</v>
      </c>
      <c r="I53" s="193">
        <v>3</v>
      </c>
      <c r="J53" s="193">
        <v>6</v>
      </c>
      <c r="K53" s="193">
        <v>3</v>
      </c>
      <c r="L53" s="194">
        <v>1</v>
      </c>
    </row>
    <row r="54" spans="2:12" ht="13.5" thickBot="1" x14ac:dyDescent="0.25">
      <c r="B54" s="188" t="s">
        <v>153</v>
      </c>
      <c r="C54" s="193">
        <v>328</v>
      </c>
      <c r="D54" s="193">
        <v>322</v>
      </c>
      <c r="E54" s="193">
        <v>-6</v>
      </c>
      <c r="F54" s="194">
        <v>-1.8292682926829285E-2</v>
      </c>
      <c r="H54" s="188" t="s">
        <v>153</v>
      </c>
      <c r="I54" s="193">
        <v>343</v>
      </c>
      <c r="J54" s="193">
        <v>324</v>
      </c>
      <c r="K54" s="193">
        <v>-19</v>
      </c>
      <c r="L54" s="194">
        <v>-5.5393586005830886E-2</v>
      </c>
    </row>
    <row r="55" spans="2:12" ht="13.5" thickBot="1" x14ac:dyDescent="0.25">
      <c r="B55" s="188" t="s">
        <v>154</v>
      </c>
      <c r="C55" s="193">
        <v>23</v>
      </c>
      <c r="D55" s="193">
        <v>22</v>
      </c>
      <c r="E55" s="193">
        <v>-1</v>
      </c>
      <c r="F55" s="194">
        <v>-4.3478260869565188E-2</v>
      </c>
      <c r="H55" s="188" t="s">
        <v>154</v>
      </c>
      <c r="I55" s="193">
        <v>25</v>
      </c>
      <c r="J55" s="193">
        <v>21</v>
      </c>
      <c r="K55" s="193">
        <v>-4</v>
      </c>
      <c r="L55" s="194">
        <v>-0.16000000000000003</v>
      </c>
    </row>
    <row r="56" spans="2:12" ht="13.5" thickBot="1" x14ac:dyDescent="0.25">
      <c r="B56" s="188" t="s">
        <v>155</v>
      </c>
      <c r="C56" s="193">
        <v>460</v>
      </c>
      <c r="D56" s="193">
        <v>441</v>
      </c>
      <c r="E56" s="193">
        <v>-19</v>
      </c>
      <c r="F56" s="194">
        <v>-4.130434782608694E-2</v>
      </c>
      <c r="H56" s="188" t="s">
        <v>155</v>
      </c>
      <c r="I56" s="193">
        <v>475</v>
      </c>
      <c r="J56" s="193">
        <v>448</v>
      </c>
      <c r="K56" s="193">
        <v>-27</v>
      </c>
      <c r="L56" s="194">
        <v>-5.6842105263157916E-2</v>
      </c>
    </row>
    <row r="57" spans="2:12" ht="13.5" thickBot="1" x14ac:dyDescent="0.25">
      <c r="B57" s="188" t="s">
        <v>156</v>
      </c>
      <c r="C57" s="193">
        <v>21</v>
      </c>
      <c r="D57" s="193">
        <v>21</v>
      </c>
      <c r="E57" s="193">
        <v>0</v>
      </c>
      <c r="F57" s="194">
        <v>0</v>
      </c>
      <c r="H57" s="188" t="s">
        <v>156</v>
      </c>
      <c r="I57" s="193">
        <v>22</v>
      </c>
      <c r="J57" s="193">
        <v>24</v>
      </c>
      <c r="K57" s="193">
        <v>2</v>
      </c>
      <c r="L57" s="194">
        <v>9.0909090909090828E-2</v>
      </c>
    </row>
    <row r="58" spans="2:12" ht="13.5" thickBot="1" x14ac:dyDescent="0.25">
      <c r="B58" s="188" t="s">
        <v>157</v>
      </c>
      <c r="C58" s="193">
        <v>40</v>
      </c>
      <c r="D58" s="193">
        <v>44</v>
      </c>
      <c r="E58" s="193">
        <v>4</v>
      </c>
      <c r="F58" s="194">
        <v>0.10000000000000009</v>
      </c>
      <c r="H58" s="188" t="s">
        <v>157</v>
      </c>
      <c r="I58" s="193">
        <v>49</v>
      </c>
      <c r="J58" s="193">
        <v>46</v>
      </c>
      <c r="K58" s="193">
        <v>-3</v>
      </c>
      <c r="L58" s="194">
        <v>-6.1224489795918324E-2</v>
      </c>
    </row>
    <row r="59" spans="2:12" ht="13.5" thickBot="1" x14ac:dyDescent="0.25">
      <c r="B59" s="188" t="s">
        <v>158</v>
      </c>
      <c r="C59" s="193">
        <v>58</v>
      </c>
      <c r="D59" s="193">
        <v>55</v>
      </c>
      <c r="E59" s="193">
        <v>-3</v>
      </c>
      <c r="F59" s="194">
        <v>-5.1724137931034475E-2</v>
      </c>
      <c r="H59" s="188" t="s">
        <v>158</v>
      </c>
      <c r="I59" s="193">
        <v>67</v>
      </c>
      <c r="J59" s="193">
        <v>56</v>
      </c>
      <c r="K59" s="193">
        <v>-11</v>
      </c>
      <c r="L59" s="194">
        <v>-0.16417910447761197</v>
      </c>
    </row>
    <row r="60" spans="2:12" ht="13.5" thickBot="1" x14ac:dyDescent="0.25">
      <c r="B60" s="188" t="s">
        <v>159</v>
      </c>
      <c r="C60" s="193">
        <v>53</v>
      </c>
      <c r="D60" s="193">
        <v>44</v>
      </c>
      <c r="E60" s="193">
        <v>-9</v>
      </c>
      <c r="F60" s="194">
        <v>-0.16981132075471694</v>
      </c>
      <c r="H60" s="188" t="s">
        <v>159</v>
      </c>
      <c r="I60" s="193">
        <v>54</v>
      </c>
      <c r="J60" s="193">
        <v>49</v>
      </c>
      <c r="K60" s="193">
        <v>-5</v>
      </c>
      <c r="L60" s="194">
        <v>-9.259259259259256E-2</v>
      </c>
    </row>
    <row r="61" spans="2:12" ht="13.5" thickBot="1" x14ac:dyDescent="0.25">
      <c r="B61" s="188" t="s">
        <v>160</v>
      </c>
      <c r="C61" s="193">
        <v>167</v>
      </c>
      <c r="D61" s="193">
        <v>158</v>
      </c>
      <c r="E61" s="193">
        <v>-9</v>
      </c>
      <c r="F61" s="194">
        <v>-5.3892215568862256E-2</v>
      </c>
      <c r="H61" s="188" t="s">
        <v>160</v>
      </c>
      <c r="I61" s="193">
        <v>189</v>
      </c>
      <c r="J61" s="193">
        <v>175</v>
      </c>
      <c r="K61" s="193">
        <v>-14</v>
      </c>
      <c r="L61" s="194">
        <v>-7.407407407407407E-2</v>
      </c>
    </row>
    <row r="62" spans="2:12" ht="13.5" thickBot="1" x14ac:dyDescent="0.25">
      <c r="B62" s="188" t="s">
        <v>161</v>
      </c>
      <c r="C62" s="193">
        <v>134</v>
      </c>
      <c r="D62" s="193">
        <v>125</v>
      </c>
      <c r="E62" s="193">
        <v>-9</v>
      </c>
      <c r="F62" s="194">
        <v>-6.7164179104477584E-2</v>
      </c>
      <c r="H62" s="188" t="s">
        <v>161</v>
      </c>
      <c r="I62" s="193">
        <v>155</v>
      </c>
      <c r="J62" s="193">
        <v>149</v>
      </c>
      <c r="K62" s="193">
        <v>-6</v>
      </c>
      <c r="L62" s="194">
        <v>-3.8709677419354827E-2</v>
      </c>
    </row>
    <row r="63" spans="2:12" ht="13.5" thickBot="1" x14ac:dyDescent="0.25">
      <c r="B63" s="188" t="s">
        <v>162</v>
      </c>
      <c r="C63" s="193">
        <v>69</v>
      </c>
      <c r="D63" s="193">
        <v>62</v>
      </c>
      <c r="E63" s="193">
        <v>-7</v>
      </c>
      <c r="F63" s="194">
        <v>-0.10144927536231885</v>
      </c>
      <c r="H63" s="188" t="s">
        <v>162</v>
      </c>
      <c r="I63" s="193">
        <v>79</v>
      </c>
      <c r="J63" s="193">
        <v>78</v>
      </c>
      <c r="K63" s="193">
        <v>-1</v>
      </c>
      <c r="L63" s="194">
        <v>-1.2658227848101222E-2</v>
      </c>
    </row>
    <row r="64" spans="2:12" ht="13.5" thickBot="1" x14ac:dyDescent="0.25">
      <c r="B64" s="188" t="s">
        <v>163</v>
      </c>
      <c r="C64" s="193">
        <v>151</v>
      </c>
      <c r="D64" s="193">
        <v>157</v>
      </c>
      <c r="E64" s="193">
        <v>6</v>
      </c>
      <c r="F64" s="194">
        <v>3.9735099337748325E-2</v>
      </c>
      <c r="H64" s="188" t="s">
        <v>163</v>
      </c>
      <c r="I64" s="193">
        <v>213</v>
      </c>
      <c r="J64" s="193">
        <v>173</v>
      </c>
      <c r="K64" s="193">
        <v>-40</v>
      </c>
      <c r="L64" s="194">
        <v>-0.18779342723004699</v>
      </c>
    </row>
    <row r="65" spans="2:12" ht="13.5" thickBot="1" x14ac:dyDescent="0.25">
      <c r="B65" s="188" t="s">
        <v>164</v>
      </c>
      <c r="C65" s="193">
        <v>1151</v>
      </c>
      <c r="D65" s="193">
        <v>1124</v>
      </c>
      <c r="E65" s="193">
        <v>-27</v>
      </c>
      <c r="F65" s="194">
        <v>-2.3457862728062606E-2</v>
      </c>
      <c r="H65" s="188" t="s">
        <v>164</v>
      </c>
      <c r="I65" s="193">
        <v>1190</v>
      </c>
      <c r="J65" s="193">
        <v>1156</v>
      </c>
      <c r="K65" s="193">
        <v>-34</v>
      </c>
      <c r="L65" s="194">
        <v>-2.8571428571428581E-2</v>
      </c>
    </row>
    <row r="66" spans="2:12" ht="13.5" thickBot="1" x14ac:dyDescent="0.25">
      <c r="B66" s="188" t="s">
        <v>165</v>
      </c>
      <c r="C66" s="193">
        <v>11</v>
      </c>
      <c r="D66" s="193">
        <v>11</v>
      </c>
      <c r="E66" s="193">
        <v>0</v>
      </c>
      <c r="F66" s="194">
        <v>0</v>
      </c>
      <c r="H66" s="188" t="s">
        <v>165</v>
      </c>
      <c r="I66" s="193">
        <v>13</v>
      </c>
      <c r="J66" s="193">
        <v>11</v>
      </c>
      <c r="K66" s="193">
        <v>-2</v>
      </c>
      <c r="L66" s="194">
        <v>-0.15384615384615385</v>
      </c>
    </row>
    <row r="67" spans="2:12" ht="13.5" thickBot="1" x14ac:dyDescent="0.25">
      <c r="B67" s="188" t="s">
        <v>166</v>
      </c>
      <c r="C67" s="193">
        <v>17</v>
      </c>
      <c r="D67" s="193">
        <v>20</v>
      </c>
      <c r="E67" s="193">
        <v>3</v>
      </c>
      <c r="F67" s="194">
        <v>0.17647058823529416</v>
      </c>
      <c r="H67" s="188" t="s">
        <v>166</v>
      </c>
      <c r="I67" s="193">
        <v>24</v>
      </c>
      <c r="J67" s="193">
        <v>15</v>
      </c>
      <c r="K67" s="193">
        <v>-9</v>
      </c>
      <c r="L67" s="194">
        <v>-0.375</v>
      </c>
    </row>
    <row r="68" spans="2:12" ht="13.5" thickBot="1" x14ac:dyDescent="0.25">
      <c r="B68" s="188" t="s">
        <v>167</v>
      </c>
      <c r="C68" s="293">
        <v>18</v>
      </c>
      <c r="D68" s="293">
        <v>20</v>
      </c>
      <c r="E68" s="293">
        <v>2</v>
      </c>
      <c r="F68" s="194">
        <v>0.11111111111111116</v>
      </c>
      <c r="H68" s="188" t="s">
        <v>167</v>
      </c>
      <c r="I68" s="193">
        <v>15</v>
      </c>
      <c r="J68" s="193">
        <v>12</v>
      </c>
      <c r="K68" s="193">
        <v>-3</v>
      </c>
      <c r="L68" s="194">
        <v>-0.19999999999999996</v>
      </c>
    </row>
    <row r="69" spans="2:12" ht="13.5" thickBot="1" x14ac:dyDescent="0.25">
      <c r="B69" s="188" t="s">
        <v>168</v>
      </c>
      <c r="C69" s="193">
        <v>16</v>
      </c>
      <c r="D69" s="193">
        <v>15</v>
      </c>
      <c r="E69" s="193">
        <v>-1</v>
      </c>
      <c r="F69" s="194">
        <v>-6.25E-2</v>
      </c>
      <c r="H69" s="188" t="s">
        <v>168</v>
      </c>
      <c r="I69" s="193">
        <v>11</v>
      </c>
      <c r="J69" s="193">
        <v>11</v>
      </c>
      <c r="K69" s="193">
        <v>0</v>
      </c>
      <c r="L69" s="194">
        <v>0</v>
      </c>
    </row>
    <row r="70" spans="2:12" ht="13.5" thickBot="1" x14ac:dyDescent="0.25">
      <c r="B70" s="188" t="s">
        <v>169</v>
      </c>
      <c r="C70" s="193">
        <v>50</v>
      </c>
      <c r="D70" s="193">
        <v>50</v>
      </c>
      <c r="E70" s="193">
        <v>0</v>
      </c>
      <c r="F70" s="194">
        <v>0</v>
      </c>
      <c r="H70" s="188" t="s">
        <v>169</v>
      </c>
      <c r="I70" s="193">
        <v>59</v>
      </c>
      <c r="J70" s="193">
        <v>52</v>
      </c>
      <c r="K70" s="193">
        <v>-7</v>
      </c>
      <c r="L70" s="194">
        <v>-0.11864406779661019</v>
      </c>
    </row>
    <row r="71" spans="2:12" ht="13.5" thickBot="1" x14ac:dyDescent="0.25">
      <c r="B71" s="188" t="s">
        <v>170</v>
      </c>
      <c r="C71" s="193">
        <v>2428</v>
      </c>
      <c r="D71" s="193">
        <v>2336</v>
      </c>
      <c r="E71" s="193">
        <v>-92</v>
      </c>
      <c r="F71" s="194">
        <v>-3.7891268533772671E-2</v>
      </c>
      <c r="H71" s="188" t="s">
        <v>170</v>
      </c>
      <c r="I71" s="193">
        <v>2704</v>
      </c>
      <c r="J71" s="193">
        <v>2546</v>
      </c>
      <c r="K71" s="193">
        <v>-158</v>
      </c>
      <c r="L71" s="194">
        <v>-5.8431952662721942E-2</v>
      </c>
    </row>
    <row r="72" spans="2:12" ht="13.5" thickBot="1" x14ac:dyDescent="0.25">
      <c r="B72" s="188" t="s">
        <v>171</v>
      </c>
      <c r="C72" s="193">
        <v>25</v>
      </c>
      <c r="D72" s="193">
        <v>26</v>
      </c>
      <c r="E72" s="193">
        <v>1</v>
      </c>
      <c r="F72" s="194">
        <v>4.0000000000000036E-2</v>
      </c>
      <c r="H72" s="188" t="s">
        <v>171</v>
      </c>
      <c r="I72" s="193">
        <v>28</v>
      </c>
      <c r="J72" s="193">
        <v>25</v>
      </c>
      <c r="K72" s="193">
        <v>-3</v>
      </c>
      <c r="L72" s="194">
        <v>-0.1071428571428571</v>
      </c>
    </row>
    <row r="73" spans="2:12" ht="13.5" thickBot="1" x14ac:dyDescent="0.25">
      <c r="B73" s="188" t="s">
        <v>172</v>
      </c>
      <c r="C73" s="193">
        <v>24</v>
      </c>
      <c r="D73" s="193">
        <v>27</v>
      </c>
      <c r="E73" s="193">
        <v>3</v>
      </c>
      <c r="F73" s="194">
        <v>0.125</v>
      </c>
      <c r="H73" s="188" t="s">
        <v>172</v>
      </c>
      <c r="I73" s="193">
        <v>22</v>
      </c>
      <c r="J73" s="193">
        <v>16</v>
      </c>
      <c r="K73" s="193">
        <v>-6</v>
      </c>
      <c r="L73" s="194">
        <v>-0.27272727272727271</v>
      </c>
    </row>
    <row r="74" spans="2:12" ht="13.5" thickBot="1" x14ac:dyDescent="0.25">
      <c r="B74" s="188" t="s">
        <v>173</v>
      </c>
      <c r="C74" s="193">
        <v>181</v>
      </c>
      <c r="D74" s="193">
        <v>164</v>
      </c>
      <c r="E74" s="193">
        <v>-17</v>
      </c>
      <c r="F74" s="194">
        <v>-9.392265193370164E-2</v>
      </c>
      <c r="H74" s="188" t="s">
        <v>173</v>
      </c>
      <c r="I74" s="193">
        <v>194</v>
      </c>
      <c r="J74" s="193">
        <v>193</v>
      </c>
      <c r="K74" s="193">
        <v>-1</v>
      </c>
      <c r="L74" s="194">
        <v>-5.1546391752577136E-3</v>
      </c>
    </row>
    <row r="75" spans="2:12" ht="13.5" thickBot="1" x14ac:dyDescent="0.25">
      <c r="B75" s="188" t="s">
        <v>174</v>
      </c>
      <c r="C75" s="193">
        <v>102</v>
      </c>
      <c r="D75" s="193">
        <v>90</v>
      </c>
      <c r="E75" s="193">
        <v>-12</v>
      </c>
      <c r="F75" s="194">
        <v>-0.11764705882352944</v>
      </c>
      <c r="H75" s="188" t="s">
        <v>174</v>
      </c>
      <c r="I75" s="193">
        <v>137</v>
      </c>
      <c r="J75" s="193">
        <v>127</v>
      </c>
      <c r="K75" s="193">
        <v>-10</v>
      </c>
      <c r="L75" s="194">
        <v>-7.2992700729927029E-2</v>
      </c>
    </row>
    <row r="76" spans="2:12" ht="13.5" thickBot="1" x14ac:dyDescent="0.25">
      <c r="B76" s="188" t="s">
        <v>175</v>
      </c>
      <c r="C76" s="193">
        <v>10</v>
      </c>
      <c r="D76" s="193">
        <v>10</v>
      </c>
      <c r="E76" s="193">
        <v>0</v>
      </c>
      <c r="F76" s="194">
        <v>0</v>
      </c>
      <c r="H76" s="188" t="s">
        <v>175</v>
      </c>
      <c r="I76" s="193">
        <v>7</v>
      </c>
      <c r="J76" s="193">
        <v>9</v>
      </c>
      <c r="K76" s="193">
        <v>2</v>
      </c>
      <c r="L76" s="194">
        <v>0.28571428571428581</v>
      </c>
    </row>
    <row r="77" spans="2:12" ht="13.5" thickBot="1" x14ac:dyDescent="0.25">
      <c r="B77" s="188" t="s">
        <v>176</v>
      </c>
      <c r="C77" s="193">
        <v>49</v>
      </c>
      <c r="D77" s="193">
        <v>48</v>
      </c>
      <c r="E77" s="193">
        <v>-1</v>
      </c>
      <c r="F77" s="194">
        <v>-2.0408163265306145E-2</v>
      </c>
      <c r="H77" s="188" t="s">
        <v>176</v>
      </c>
      <c r="I77" s="193">
        <v>53</v>
      </c>
      <c r="J77" s="193">
        <v>50</v>
      </c>
      <c r="K77" s="193">
        <v>-3</v>
      </c>
      <c r="L77" s="194">
        <v>-5.6603773584905648E-2</v>
      </c>
    </row>
    <row r="78" spans="2:12" ht="13.5" thickBot="1" x14ac:dyDescent="0.25">
      <c r="B78" s="188" t="s">
        <v>177</v>
      </c>
      <c r="C78" s="193">
        <v>292</v>
      </c>
      <c r="D78" s="193">
        <v>300</v>
      </c>
      <c r="E78" s="193">
        <v>8</v>
      </c>
      <c r="F78" s="194">
        <v>2.7397260273972712E-2</v>
      </c>
      <c r="H78" s="188" t="s">
        <v>177</v>
      </c>
      <c r="I78" s="193">
        <v>321</v>
      </c>
      <c r="J78" s="193">
        <v>310</v>
      </c>
      <c r="K78" s="193">
        <v>-11</v>
      </c>
      <c r="L78" s="194">
        <v>-3.4267912772585674E-2</v>
      </c>
    </row>
    <row r="79" spans="2:12" ht="13.5" thickBot="1" x14ac:dyDescent="0.25">
      <c r="B79" s="188" t="s">
        <v>178</v>
      </c>
      <c r="C79" s="193">
        <v>154</v>
      </c>
      <c r="D79" s="193">
        <v>158</v>
      </c>
      <c r="E79" s="193">
        <v>4</v>
      </c>
      <c r="F79" s="194">
        <v>2.5974025974025983E-2</v>
      </c>
      <c r="H79" s="188" t="s">
        <v>178</v>
      </c>
      <c r="I79" s="193">
        <v>173</v>
      </c>
      <c r="J79" s="193">
        <v>163</v>
      </c>
      <c r="K79" s="193">
        <v>-10</v>
      </c>
      <c r="L79" s="194">
        <v>-5.7803468208092457E-2</v>
      </c>
    </row>
    <row r="80" spans="2:12" ht="13.5" thickBot="1" x14ac:dyDescent="0.25">
      <c r="B80" s="188" t="s">
        <v>179</v>
      </c>
      <c r="C80" s="193">
        <v>12</v>
      </c>
      <c r="D80" s="193">
        <v>12</v>
      </c>
      <c r="E80" s="193">
        <v>0</v>
      </c>
      <c r="F80" s="194">
        <v>0</v>
      </c>
      <c r="H80" s="188" t="s">
        <v>179</v>
      </c>
      <c r="I80" s="193">
        <v>15</v>
      </c>
      <c r="J80" s="193">
        <v>14</v>
      </c>
      <c r="K80" s="193">
        <v>-1</v>
      </c>
      <c r="L80" s="194">
        <v>-6.6666666666666652E-2</v>
      </c>
    </row>
    <row r="81" spans="2:12" ht="13.5" thickBot="1" x14ac:dyDescent="0.25">
      <c r="B81" s="188" t="s">
        <v>180</v>
      </c>
      <c r="C81" s="193">
        <v>565</v>
      </c>
      <c r="D81" s="193">
        <v>559</v>
      </c>
      <c r="E81" s="193">
        <v>-6</v>
      </c>
      <c r="F81" s="194">
        <v>-1.0619469026548645E-2</v>
      </c>
      <c r="H81" s="188" t="s">
        <v>180</v>
      </c>
      <c r="I81" s="193">
        <v>639</v>
      </c>
      <c r="J81" s="193">
        <v>584</v>
      </c>
      <c r="K81" s="193">
        <v>-55</v>
      </c>
      <c r="L81" s="194">
        <v>-8.6071987480438206E-2</v>
      </c>
    </row>
    <row r="82" spans="2:12" ht="13.5" thickBot="1" x14ac:dyDescent="0.25">
      <c r="B82" s="188" t="s">
        <v>181</v>
      </c>
      <c r="C82" s="193">
        <v>31</v>
      </c>
      <c r="D82" s="193">
        <v>34</v>
      </c>
      <c r="E82" s="193">
        <v>3</v>
      </c>
      <c r="F82" s="194">
        <v>9.6774193548387011E-2</v>
      </c>
      <c r="H82" s="188" t="s">
        <v>181</v>
      </c>
      <c r="I82" s="193">
        <v>21</v>
      </c>
      <c r="J82" s="193">
        <v>29</v>
      </c>
      <c r="K82" s="193">
        <v>8</v>
      </c>
      <c r="L82" s="194">
        <v>0.38095238095238093</v>
      </c>
    </row>
    <row r="83" spans="2:12" ht="13.5" thickBot="1" x14ac:dyDescent="0.25">
      <c r="B83" s="188" t="s">
        <v>182</v>
      </c>
      <c r="C83" s="193">
        <v>6</v>
      </c>
      <c r="D83" s="193">
        <v>8</v>
      </c>
      <c r="E83" s="193">
        <v>2</v>
      </c>
      <c r="F83" s="194">
        <v>0.33333333333333326</v>
      </c>
      <c r="H83" s="188" t="s">
        <v>182</v>
      </c>
      <c r="I83" s="193">
        <v>8</v>
      </c>
      <c r="J83" s="193">
        <v>7</v>
      </c>
      <c r="K83" s="193">
        <v>-1</v>
      </c>
      <c r="L83" s="194">
        <v>-0.125</v>
      </c>
    </row>
    <row r="84" spans="2:12" ht="13.5" thickBot="1" x14ac:dyDescent="0.25">
      <c r="B84" s="189" t="s">
        <v>51</v>
      </c>
      <c r="C84" s="223">
        <v>49320</v>
      </c>
      <c r="D84" s="223">
        <v>48172</v>
      </c>
      <c r="E84" s="223">
        <v>-1148</v>
      </c>
      <c r="F84" s="224">
        <v>-2.3276561232765558E-2</v>
      </c>
      <c r="H84" s="189" t="s">
        <v>51</v>
      </c>
      <c r="I84" s="223">
        <v>55080</v>
      </c>
      <c r="J84" s="223">
        <v>51558</v>
      </c>
      <c r="K84" s="223">
        <v>-3522</v>
      </c>
      <c r="L84" s="224">
        <v>-6.394335511982574E-2</v>
      </c>
    </row>
    <row r="85" spans="2:12" x14ac:dyDescent="0.2">
      <c r="B85" s="226"/>
      <c r="C85" s="88"/>
      <c r="D85" s="88"/>
      <c r="E85" s="88"/>
      <c r="F85" s="173"/>
    </row>
    <row r="86" spans="2:12" x14ac:dyDescent="0.2">
      <c r="B86" s="410" t="s">
        <v>52</v>
      </c>
    </row>
  </sheetData>
  <mergeCells count="3">
    <mergeCell ref="E4:F4"/>
    <mergeCell ref="K4:L4"/>
    <mergeCell ref="B2:L2"/>
  </mergeCells>
  <pageMargins left="1.1417322834645669" right="0.78740157480314965" top="1.22" bottom="0.59055118110236227" header="0" footer="0"/>
  <pageSetup paperSize="9" scale="5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B1:J86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21.7109375" bestFit="1" customWidth="1"/>
  </cols>
  <sheetData>
    <row r="1" spans="2:10" ht="2.25" customHeight="1" x14ac:dyDescent="0.2"/>
    <row r="2" spans="2:10" ht="20.25" customHeight="1" x14ac:dyDescent="0.2">
      <c r="B2" s="440" t="s">
        <v>183</v>
      </c>
      <c r="C2" s="440"/>
      <c r="D2" s="440"/>
      <c r="E2" s="440"/>
      <c r="F2" s="440"/>
      <c r="G2" s="440"/>
      <c r="H2" s="440"/>
      <c r="I2" s="440"/>
      <c r="J2" s="440"/>
    </row>
    <row r="3" spans="2:10" ht="13.5" thickBot="1" x14ac:dyDescent="0.25">
      <c r="B3" s="339"/>
      <c r="C3" s="339"/>
      <c r="D3" s="339"/>
      <c r="E3" s="339"/>
      <c r="F3" s="339"/>
      <c r="G3" s="339"/>
      <c r="H3" s="339"/>
      <c r="I3" s="339"/>
    </row>
    <row r="4" spans="2:10" ht="13.5" thickBot="1" x14ac:dyDescent="0.25">
      <c r="B4" s="9"/>
      <c r="C4" s="483" t="s">
        <v>485</v>
      </c>
      <c r="D4" s="484"/>
      <c r="E4" s="483" t="s">
        <v>486</v>
      </c>
      <c r="F4" s="484"/>
      <c r="G4" s="485" t="s">
        <v>184</v>
      </c>
      <c r="H4" s="486"/>
      <c r="I4" s="485" t="s">
        <v>185</v>
      </c>
      <c r="J4" s="486"/>
    </row>
    <row r="5" spans="2:10" ht="13.5" thickBot="1" x14ac:dyDescent="0.25">
      <c r="B5" s="35"/>
      <c r="C5" s="25" t="s">
        <v>7</v>
      </c>
      <c r="D5" s="25" t="s">
        <v>8</v>
      </c>
      <c r="E5" s="49" t="s">
        <v>7</v>
      </c>
      <c r="F5" s="25" t="s">
        <v>8</v>
      </c>
      <c r="G5" s="49" t="s">
        <v>7</v>
      </c>
      <c r="H5" s="25" t="s">
        <v>8</v>
      </c>
      <c r="I5" s="49" t="s">
        <v>7</v>
      </c>
      <c r="J5" s="25" t="s">
        <v>8</v>
      </c>
    </row>
    <row r="6" spans="2:10" ht="13.5" thickBot="1" x14ac:dyDescent="0.25">
      <c r="B6" s="104" t="s">
        <v>105</v>
      </c>
      <c r="C6" s="66">
        <v>25</v>
      </c>
      <c r="D6" s="66">
        <v>13</v>
      </c>
      <c r="E6" s="68">
        <v>20</v>
      </c>
      <c r="F6" s="66">
        <v>15</v>
      </c>
      <c r="G6" s="68">
        <v>-5</v>
      </c>
      <c r="H6" s="66">
        <v>2</v>
      </c>
      <c r="I6" s="140">
        <v>-0.19999999999999996</v>
      </c>
      <c r="J6" s="141">
        <v>0.15384615384615374</v>
      </c>
    </row>
    <row r="7" spans="2:10" ht="13.5" thickBot="1" x14ac:dyDescent="0.25">
      <c r="B7" s="104" t="s">
        <v>106</v>
      </c>
      <c r="C7" s="66">
        <v>185</v>
      </c>
      <c r="D7" s="66">
        <v>269</v>
      </c>
      <c r="E7" s="68">
        <v>189</v>
      </c>
      <c r="F7" s="66">
        <v>256</v>
      </c>
      <c r="G7" s="68">
        <v>4</v>
      </c>
      <c r="H7" s="66">
        <v>-13</v>
      </c>
      <c r="I7" s="140">
        <v>2.1621621621621623E-2</v>
      </c>
      <c r="J7" s="141">
        <v>-4.8327137546468446E-2</v>
      </c>
    </row>
    <row r="8" spans="2:10" ht="13.5" thickBot="1" x14ac:dyDescent="0.25">
      <c r="B8" s="104" t="s">
        <v>107</v>
      </c>
      <c r="C8" s="66">
        <v>15</v>
      </c>
      <c r="D8" s="66">
        <v>9</v>
      </c>
      <c r="E8" s="68">
        <v>14</v>
      </c>
      <c r="F8" s="66">
        <v>7</v>
      </c>
      <c r="G8" s="68">
        <v>-1</v>
      </c>
      <c r="H8" s="66">
        <v>-2</v>
      </c>
      <c r="I8" s="140">
        <v>-6.6666666666666652E-2</v>
      </c>
      <c r="J8" s="141">
        <v>-0.22222222222222221</v>
      </c>
    </row>
    <row r="9" spans="2:10" ht="13.5" thickBot="1" x14ac:dyDescent="0.25">
      <c r="B9" s="104" t="s">
        <v>108</v>
      </c>
      <c r="C9" s="66">
        <v>1693</v>
      </c>
      <c r="D9" s="66">
        <v>2480</v>
      </c>
      <c r="E9" s="68">
        <v>1663</v>
      </c>
      <c r="F9" s="66">
        <v>2420</v>
      </c>
      <c r="G9" s="68">
        <v>-30</v>
      </c>
      <c r="H9" s="66">
        <v>-60</v>
      </c>
      <c r="I9" s="140">
        <v>-1.7720023626698223E-2</v>
      </c>
      <c r="J9" s="141">
        <v>-2.4193548387096753E-2</v>
      </c>
    </row>
    <row r="10" spans="2:10" ht="13.5" thickBot="1" x14ac:dyDescent="0.25">
      <c r="B10" s="104" t="s">
        <v>109</v>
      </c>
      <c r="C10" s="66">
        <v>26</v>
      </c>
      <c r="D10" s="66">
        <v>21</v>
      </c>
      <c r="E10" s="68">
        <v>23</v>
      </c>
      <c r="F10" s="66">
        <v>23</v>
      </c>
      <c r="G10" s="68">
        <v>-3</v>
      </c>
      <c r="H10" s="66">
        <v>2</v>
      </c>
      <c r="I10" s="140">
        <v>-0.11538461538461542</v>
      </c>
      <c r="J10" s="141">
        <v>9.5238095238095344E-2</v>
      </c>
    </row>
    <row r="11" spans="2:10" ht="13.5" thickBot="1" x14ac:dyDescent="0.25">
      <c r="B11" s="104" t="s">
        <v>110</v>
      </c>
      <c r="C11" s="66">
        <v>34</v>
      </c>
      <c r="D11" s="66">
        <v>44</v>
      </c>
      <c r="E11" s="68">
        <v>34</v>
      </c>
      <c r="F11" s="66">
        <v>43</v>
      </c>
      <c r="G11" s="68">
        <v>0</v>
      </c>
      <c r="H11" s="66">
        <v>-1</v>
      </c>
      <c r="I11" s="140">
        <v>0</v>
      </c>
      <c r="J11" s="141">
        <v>-2.2727272727272707E-2</v>
      </c>
    </row>
    <row r="12" spans="2:10" ht="13.5" thickBot="1" x14ac:dyDescent="0.25">
      <c r="B12" s="104" t="s">
        <v>111</v>
      </c>
      <c r="C12" s="66">
        <v>15</v>
      </c>
      <c r="D12" s="66">
        <v>16</v>
      </c>
      <c r="E12" s="68">
        <v>17</v>
      </c>
      <c r="F12" s="66">
        <v>15</v>
      </c>
      <c r="G12" s="68">
        <v>2</v>
      </c>
      <c r="H12" s="66">
        <v>-1</v>
      </c>
      <c r="I12" s="140">
        <v>0.1333333333333333</v>
      </c>
      <c r="J12" s="141">
        <v>-6.25E-2</v>
      </c>
    </row>
    <row r="13" spans="2:10" ht="13.5" thickBot="1" x14ac:dyDescent="0.25">
      <c r="B13" s="104" t="s">
        <v>112</v>
      </c>
      <c r="C13" s="66">
        <v>20</v>
      </c>
      <c r="D13" s="66">
        <v>19</v>
      </c>
      <c r="E13" s="68">
        <v>20</v>
      </c>
      <c r="F13" s="66">
        <v>17</v>
      </c>
      <c r="G13" s="68">
        <v>0</v>
      </c>
      <c r="H13" s="66">
        <v>-2</v>
      </c>
      <c r="I13" s="140">
        <v>0</v>
      </c>
      <c r="J13" s="141">
        <v>-0.10526315789473684</v>
      </c>
    </row>
    <row r="14" spans="2:10" ht="13.5" thickBot="1" x14ac:dyDescent="0.25">
      <c r="B14" s="104" t="s">
        <v>113</v>
      </c>
      <c r="C14" s="66">
        <v>39</v>
      </c>
      <c r="D14" s="66">
        <v>30</v>
      </c>
      <c r="E14" s="68">
        <v>42</v>
      </c>
      <c r="F14" s="66">
        <v>32</v>
      </c>
      <c r="G14" s="68">
        <v>3</v>
      </c>
      <c r="H14" s="66">
        <v>2</v>
      </c>
      <c r="I14" s="140">
        <v>7.6923076923076872E-2</v>
      </c>
      <c r="J14" s="141">
        <v>6.6666666666666652E-2</v>
      </c>
    </row>
    <row r="15" spans="2:10" ht="13.5" thickBot="1" x14ac:dyDescent="0.25">
      <c r="B15" s="104" t="s">
        <v>114</v>
      </c>
      <c r="C15" s="66">
        <v>35</v>
      </c>
      <c r="D15" s="66">
        <v>46</v>
      </c>
      <c r="E15" s="68">
        <v>38</v>
      </c>
      <c r="F15" s="66">
        <v>47</v>
      </c>
      <c r="G15" s="68">
        <v>3</v>
      </c>
      <c r="H15" s="66">
        <v>1</v>
      </c>
      <c r="I15" s="140">
        <v>8.5714285714285632E-2</v>
      </c>
      <c r="J15" s="141">
        <v>2.1739130434782705E-2</v>
      </c>
    </row>
    <row r="16" spans="2:10" ht="13.5" thickBot="1" x14ac:dyDescent="0.25">
      <c r="B16" s="104" t="s">
        <v>115</v>
      </c>
      <c r="C16" s="66">
        <v>172</v>
      </c>
      <c r="D16" s="66">
        <v>228</v>
      </c>
      <c r="E16" s="68">
        <v>167</v>
      </c>
      <c r="F16" s="66">
        <v>215</v>
      </c>
      <c r="G16" s="68">
        <v>-5</v>
      </c>
      <c r="H16" s="66">
        <v>-13</v>
      </c>
      <c r="I16" s="140">
        <v>-2.9069767441860517E-2</v>
      </c>
      <c r="J16" s="141">
        <v>-5.7017543859649078E-2</v>
      </c>
    </row>
    <row r="17" spans="2:10" ht="13.5" thickBot="1" x14ac:dyDescent="0.25">
      <c r="B17" s="104" t="s">
        <v>116</v>
      </c>
      <c r="C17" s="66">
        <v>88</v>
      </c>
      <c r="D17" s="66">
        <v>108</v>
      </c>
      <c r="E17" s="68">
        <v>84</v>
      </c>
      <c r="F17" s="66">
        <v>98</v>
      </c>
      <c r="G17" s="68">
        <v>-4</v>
      </c>
      <c r="H17" s="66">
        <v>-10</v>
      </c>
      <c r="I17" s="140">
        <v>-4.5454545454545414E-2</v>
      </c>
      <c r="J17" s="141">
        <v>-9.259259259259256E-2</v>
      </c>
    </row>
    <row r="18" spans="2:10" ht="13.5" thickBot="1" x14ac:dyDescent="0.25">
      <c r="B18" s="104" t="s">
        <v>117</v>
      </c>
      <c r="C18" s="66">
        <v>5</v>
      </c>
      <c r="D18" s="66">
        <v>4</v>
      </c>
      <c r="E18" s="68">
        <v>5</v>
      </c>
      <c r="F18" s="66">
        <v>3</v>
      </c>
      <c r="G18" s="68">
        <v>0</v>
      </c>
      <c r="H18" s="66">
        <v>-1</v>
      </c>
      <c r="I18" s="140">
        <v>0</v>
      </c>
      <c r="J18" s="141">
        <v>-0.25</v>
      </c>
    </row>
    <row r="19" spans="2:10" ht="13.5" thickBot="1" x14ac:dyDescent="0.25">
      <c r="B19" s="104" t="s">
        <v>118</v>
      </c>
      <c r="C19" s="66">
        <v>155</v>
      </c>
      <c r="D19" s="66">
        <v>250</v>
      </c>
      <c r="E19" s="68">
        <v>149</v>
      </c>
      <c r="F19" s="66">
        <v>227</v>
      </c>
      <c r="G19" s="68">
        <v>-6</v>
      </c>
      <c r="H19" s="66">
        <v>-23</v>
      </c>
      <c r="I19" s="140">
        <v>-3.8709677419354827E-2</v>
      </c>
      <c r="J19" s="141">
        <v>-9.1999999999999971E-2</v>
      </c>
    </row>
    <row r="20" spans="2:10" ht="13.5" thickBot="1" x14ac:dyDescent="0.25">
      <c r="B20" s="104" t="s">
        <v>119</v>
      </c>
      <c r="C20" s="66">
        <v>28</v>
      </c>
      <c r="D20" s="66">
        <v>16</v>
      </c>
      <c r="E20" s="68">
        <v>28</v>
      </c>
      <c r="F20" s="66">
        <v>15</v>
      </c>
      <c r="G20" s="68">
        <v>0</v>
      </c>
      <c r="H20" s="66">
        <v>-1</v>
      </c>
      <c r="I20" s="140">
        <v>0</v>
      </c>
      <c r="J20" s="141">
        <v>-6.25E-2</v>
      </c>
    </row>
    <row r="21" spans="2:10" ht="13.5" thickBot="1" x14ac:dyDescent="0.25">
      <c r="B21" s="104" t="s">
        <v>120</v>
      </c>
      <c r="C21" s="66">
        <v>315</v>
      </c>
      <c r="D21" s="66">
        <v>549</v>
      </c>
      <c r="E21" s="68">
        <v>319</v>
      </c>
      <c r="F21" s="66">
        <v>528</v>
      </c>
      <c r="G21" s="68">
        <v>4</v>
      </c>
      <c r="H21" s="66">
        <v>-21</v>
      </c>
      <c r="I21" s="140">
        <v>1.2698412698412653E-2</v>
      </c>
      <c r="J21" s="141">
        <v>-3.8251366120218622E-2</v>
      </c>
    </row>
    <row r="22" spans="2:10" ht="13.5" thickBot="1" x14ac:dyDescent="0.25">
      <c r="B22" s="104" t="s">
        <v>121</v>
      </c>
      <c r="C22" s="66">
        <v>31</v>
      </c>
      <c r="D22" s="66">
        <v>55</v>
      </c>
      <c r="E22" s="68">
        <v>29</v>
      </c>
      <c r="F22" s="66">
        <v>47</v>
      </c>
      <c r="G22" s="68">
        <v>-2</v>
      </c>
      <c r="H22" s="66">
        <v>-8</v>
      </c>
      <c r="I22" s="140">
        <v>-6.4516129032258118E-2</v>
      </c>
      <c r="J22" s="141">
        <v>-0.1454545454545455</v>
      </c>
    </row>
    <row r="23" spans="2:10" ht="13.5" thickBot="1" x14ac:dyDescent="0.25">
      <c r="B23" s="104" t="s">
        <v>122</v>
      </c>
      <c r="C23" s="66">
        <v>33</v>
      </c>
      <c r="D23" s="66">
        <v>58</v>
      </c>
      <c r="E23" s="68">
        <v>27</v>
      </c>
      <c r="F23" s="66">
        <v>57</v>
      </c>
      <c r="G23" s="68">
        <v>-6</v>
      </c>
      <c r="H23" s="66">
        <v>-1</v>
      </c>
      <c r="I23" s="140">
        <v>-0.18181818181818177</v>
      </c>
      <c r="J23" s="141">
        <v>-1.7241379310344862E-2</v>
      </c>
    </row>
    <row r="24" spans="2:10" ht="13.5" thickBot="1" x14ac:dyDescent="0.25">
      <c r="B24" s="104" t="s">
        <v>123</v>
      </c>
      <c r="C24" s="66">
        <v>39</v>
      </c>
      <c r="D24" s="66">
        <v>41</v>
      </c>
      <c r="E24" s="68">
        <v>36</v>
      </c>
      <c r="F24" s="66">
        <v>37</v>
      </c>
      <c r="G24" s="68">
        <v>-3</v>
      </c>
      <c r="H24" s="66">
        <v>-4</v>
      </c>
      <c r="I24" s="140">
        <v>-7.6923076923076872E-2</v>
      </c>
      <c r="J24" s="141">
        <v>-9.7560975609756073E-2</v>
      </c>
    </row>
    <row r="25" spans="2:10" ht="13.5" thickBot="1" x14ac:dyDescent="0.25">
      <c r="B25" s="104" t="s">
        <v>124</v>
      </c>
      <c r="C25" s="66">
        <v>364</v>
      </c>
      <c r="D25" s="66">
        <v>588</v>
      </c>
      <c r="E25" s="68">
        <v>359</v>
      </c>
      <c r="F25" s="66">
        <v>571</v>
      </c>
      <c r="G25" s="68">
        <v>-5</v>
      </c>
      <c r="H25" s="66">
        <v>-17</v>
      </c>
      <c r="I25" s="140">
        <v>-1.3736263736263687E-2</v>
      </c>
      <c r="J25" s="141">
        <v>-2.8911564625850317E-2</v>
      </c>
    </row>
    <row r="26" spans="2:10" ht="13.5" thickBot="1" x14ac:dyDescent="0.25">
      <c r="B26" s="104" t="s">
        <v>125</v>
      </c>
      <c r="C26" s="66">
        <v>102</v>
      </c>
      <c r="D26" s="66">
        <v>104</v>
      </c>
      <c r="E26" s="68">
        <v>94</v>
      </c>
      <c r="F26" s="66">
        <v>90</v>
      </c>
      <c r="G26" s="68">
        <v>-8</v>
      </c>
      <c r="H26" s="66">
        <v>-14</v>
      </c>
      <c r="I26" s="140">
        <v>-7.8431372549019662E-2</v>
      </c>
      <c r="J26" s="141">
        <v>-0.13461538461538458</v>
      </c>
    </row>
    <row r="27" spans="2:10" ht="13.5" thickBot="1" x14ac:dyDescent="0.25">
      <c r="B27" s="104" t="s">
        <v>126</v>
      </c>
      <c r="C27" s="66">
        <v>6</v>
      </c>
      <c r="D27" s="66">
        <v>21</v>
      </c>
      <c r="E27" s="68">
        <v>12</v>
      </c>
      <c r="F27" s="66">
        <v>21</v>
      </c>
      <c r="G27" s="68">
        <v>6</v>
      </c>
      <c r="H27" s="66">
        <v>0</v>
      </c>
      <c r="I27" s="140">
        <v>1</v>
      </c>
      <c r="J27" s="141">
        <v>0</v>
      </c>
    </row>
    <row r="28" spans="2:10" ht="13.5" thickBot="1" x14ac:dyDescent="0.25">
      <c r="B28" s="104" t="s">
        <v>127</v>
      </c>
      <c r="C28" s="66">
        <v>38</v>
      </c>
      <c r="D28" s="66">
        <v>58</v>
      </c>
      <c r="E28" s="68">
        <v>37</v>
      </c>
      <c r="F28" s="66">
        <v>61</v>
      </c>
      <c r="G28" s="68">
        <v>-1</v>
      </c>
      <c r="H28" s="66">
        <v>3</v>
      </c>
      <c r="I28" s="140">
        <v>-2.6315789473684181E-2</v>
      </c>
      <c r="J28" s="141">
        <v>5.1724137931034475E-2</v>
      </c>
    </row>
    <row r="29" spans="2:10" ht="13.5" thickBot="1" x14ac:dyDescent="0.25">
      <c r="B29" s="104" t="s">
        <v>128</v>
      </c>
      <c r="C29" s="66">
        <v>5731</v>
      </c>
      <c r="D29" s="66">
        <v>8346</v>
      </c>
      <c r="E29" s="68">
        <v>5580</v>
      </c>
      <c r="F29" s="66">
        <v>8098</v>
      </c>
      <c r="G29" s="68">
        <v>-151</v>
      </c>
      <c r="H29" s="66">
        <v>-248</v>
      </c>
      <c r="I29" s="140">
        <v>-2.6347932298028232E-2</v>
      </c>
      <c r="J29" s="141">
        <v>-2.9714833453151179E-2</v>
      </c>
    </row>
    <row r="30" spans="2:10" ht="13.5" thickBot="1" x14ac:dyDescent="0.25">
      <c r="B30" s="104" t="s">
        <v>129</v>
      </c>
      <c r="C30" s="66">
        <v>155</v>
      </c>
      <c r="D30" s="66">
        <v>232</v>
      </c>
      <c r="E30" s="68">
        <v>152</v>
      </c>
      <c r="F30" s="66">
        <v>217</v>
      </c>
      <c r="G30" s="68">
        <v>-3</v>
      </c>
      <c r="H30" s="66">
        <v>-15</v>
      </c>
      <c r="I30" s="140">
        <v>-1.9354838709677469E-2</v>
      </c>
      <c r="J30" s="141">
        <v>-6.4655172413793149E-2</v>
      </c>
    </row>
    <row r="31" spans="2:10" ht="13.5" thickBot="1" x14ac:dyDescent="0.25">
      <c r="B31" s="104" t="s">
        <v>130</v>
      </c>
      <c r="C31" s="66">
        <v>193</v>
      </c>
      <c r="D31" s="66">
        <v>284</v>
      </c>
      <c r="E31" s="68">
        <v>205</v>
      </c>
      <c r="F31" s="66">
        <v>282</v>
      </c>
      <c r="G31" s="68">
        <v>12</v>
      </c>
      <c r="H31" s="66">
        <v>-2</v>
      </c>
      <c r="I31" s="140">
        <v>6.2176165803108807E-2</v>
      </c>
      <c r="J31" s="141">
        <v>-7.0422535211267512E-3</v>
      </c>
    </row>
    <row r="32" spans="2:10" ht="13.5" thickBot="1" x14ac:dyDescent="0.25">
      <c r="B32" s="104" t="s">
        <v>131</v>
      </c>
      <c r="C32" s="66">
        <v>8</v>
      </c>
      <c r="D32" s="66">
        <v>4</v>
      </c>
      <c r="E32" s="68">
        <v>13</v>
      </c>
      <c r="F32" s="66">
        <v>5</v>
      </c>
      <c r="G32" s="68">
        <v>5</v>
      </c>
      <c r="H32" s="66">
        <v>1</v>
      </c>
      <c r="I32" s="140">
        <v>0.625</v>
      </c>
      <c r="J32" s="141">
        <v>0.25</v>
      </c>
    </row>
    <row r="33" spans="2:10" ht="13.5" thickBot="1" x14ac:dyDescent="0.25">
      <c r="B33" s="104" t="s">
        <v>132</v>
      </c>
      <c r="C33" s="66">
        <v>23</v>
      </c>
      <c r="D33" s="66">
        <v>14</v>
      </c>
      <c r="E33" s="68">
        <v>29</v>
      </c>
      <c r="F33" s="66">
        <v>15</v>
      </c>
      <c r="G33" s="68">
        <v>6</v>
      </c>
      <c r="H33" s="66">
        <v>1</v>
      </c>
      <c r="I33" s="140">
        <v>0.26086956521739135</v>
      </c>
      <c r="J33" s="141">
        <v>7.1428571428571397E-2</v>
      </c>
    </row>
    <row r="34" spans="2:10" ht="13.5" thickBot="1" x14ac:dyDescent="0.25">
      <c r="B34" s="104" t="s">
        <v>133</v>
      </c>
      <c r="C34" s="66">
        <v>3</v>
      </c>
      <c r="D34" s="66">
        <v>2</v>
      </c>
      <c r="E34" s="68">
        <v>4</v>
      </c>
      <c r="F34" s="66">
        <v>1</v>
      </c>
      <c r="G34" s="68">
        <v>1</v>
      </c>
      <c r="H34" s="66">
        <v>-1</v>
      </c>
      <c r="I34" s="140">
        <v>0.33333333333333326</v>
      </c>
      <c r="J34" s="141">
        <v>-0.5</v>
      </c>
    </row>
    <row r="35" spans="2:10" ht="13.5" thickBot="1" x14ac:dyDescent="0.25">
      <c r="B35" s="104" t="s">
        <v>134</v>
      </c>
      <c r="C35" s="66">
        <v>16</v>
      </c>
      <c r="D35" s="66">
        <v>19</v>
      </c>
      <c r="E35" s="68">
        <v>17</v>
      </c>
      <c r="F35" s="66">
        <v>20</v>
      </c>
      <c r="G35" s="68">
        <v>1</v>
      </c>
      <c r="H35" s="66">
        <v>1</v>
      </c>
      <c r="I35" s="140">
        <v>6.25E-2</v>
      </c>
      <c r="J35" s="141">
        <v>5.2631578947368363E-2</v>
      </c>
    </row>
    <row r="36" spans="2:10" ht="13.5" thickBot="1" x14ac:dyDescent="0.25">
      <c r="B36" s="104" t="s">
        <v>135</v>
      </c>
      <c r="C36" s="66">
        <v>1180</v>
      </c>
      <c r="D36" s="66">
        <v>1632</v>
      </c>
      <c r="E36" s="68">
        <v>1171</v>
      </c>
      <c r="F36" s="66">
        <v>1607</v>
      </c>
      <c r="G36" s="68">
        <v>-9</v>
      </c>
      <c r="H36" s="66">
        <v>-25</v>
      </c>
      <c r="I36" s="140">
        <v>-7.6271186440678429E-3</v>
      </c>
      <c r="J36" s="141">
        <v>-1.5318627450980338E-2</v>
      </c>
    </row>
    <row r="37" spans="2:10" ht="13.5" thickBot="1" x14ac:dyDescent="0.25">
      <c r="B37" s="104" t="s">
        <v>136</v>
      </c>
      <c r="C37" s="66">
        <v>231</v>
      </c>
      <c r="D37" s="66">
        <v>352</v>
      </c>
      <c r="E37" s="68">
        <v>219</v>
      </c>
      <c r="F37" s="66">
        <v>341</v>
      </c>
      <c r="G37" s="68">
        <v>-12</v>
      </c>
      <c r="H37" s="66">
        <v>-11</v>
      </c>
      <c r="I37" s="140">
        <v>-5.1948051948051965E-2</v>
      </c>
      <c r="J37" s="141">
        <v>-3.125E-2</v>
      </c>
    </row>
    <row r="38" spans="2:10" ht="13.5" thickBot="1" x14ac:dyDescent="0.25">
      <c r="B38" s="104" t="s">
        <v>137</v>
      </c>
      <c r="C38" s="66">
        <v>199</v>
      </c>
      <c r="D38" s="66">
        <v>348</v>
      </c>
      <c r="E38" s="68">
        <v>201</v>
      </c>
      <c r="F38" s="66">
        <v>359</v>
      </c>
      <c r="G38" s="68">
        <v>2</v>
      </c>
      <c r="H38" s="66">
        <v>11</v>
      </c>
      <c r="I38" s="140">
        <v>1.0050251256281451E-2</v>
      </c>
      <c r="J38" s="141">
        <v>3.1609195402298784E-2</v>
      </c>
    </row>
    <row r="39" spans="2:10" ht="13.5" thickBot="1" x14ac:dyDescent="0.25">
      <c r="B39" s="104" t="s">
        <v>138</v>
      </c>
      <c r="C39" s="66">
        <v>162</v>
      </c>
      <c r="D39" s="66">
        <v>188</v>
      </c>
      <c r="E39" s="68">
        <v>161</v>
      </c>
      <c r="F39" s="66">
        <v>179</v>
      </c>
      <c r="G39" s="68">
        <v>-1</v>
      </c>
      <c r="H39" s="66">
        <v>-9</v>
      </c>
      <c r="I39" s="140">
        <v>-6.1728395061728669E-3</v>
      </c>
      <c r="J39" s="141">
        <v>-4.7872340425531901E-2</v>
      </c>
    </row>
    <row r="40" spans="2:10" ht="13.5" thickBot="1" x14ac:dyDescent="0.25">
      <c r="B40" s="104" t="s">
        <v>139</v>
      </c>
      <c r="C40" s="66">
        <v>254</v>
      </c>
      <c r="D40" s="66">
        <v>336</v>
      </c>
      <c r="E40" s="68">
        <v>250</v>
      </c>
      <c r="F40" s="66">
        <v>332</v>
      </c>
      <c r="G40" s="68">
        <v>-4</v>
      </c>
      <c r="H40" s="66">
        <v>-4</v>
      </c>
      <c r="I40" s="140">
        <v>-1.5748031496062964E-2</v>
      </c>
      <c r="J40" s="141">
        <v>-1.1904761904761862E-2</v>
      </c>
    </row>
    <row r="41" spans="2:10" ht="13.5" thickBot="1" x14ac:dyDescent="0.25">
      <c r="B41" s="104" t="s">
        <v>140</v>
      </c>
      <c r="C41" s="66">
        <v>216</v>
      </c>
      <c r="D41" s="66">
        <v>234</v>
      </c>
      <c r="E41" s="68">
        <v>197</v>
      </c>
      <c r="F41" s="66">
        <v>211</v>
      </c>
      <c r="G41" s="68">
        <v>-19</v>
      </c>
      <c r="H41" s="66">
        <v>-23</v>
      </c>
      <c r="I41" s="140">
        <v>-8.796296296296291E-2</v>
      </c>
      <c r="J41" s="141">
        <v>-9.8290598290598274E-2</v>
      </c>
    </row>
    <row r="42" spans="2:10" ht="13.5" thickBot="1" x14ac:dyDescent="0.25">
      <c r="B42" s="104" t="s">
        <v>141</v>
      </c>
      <c r="C42" s="66">
        <v>976</v>
      </c>
      <c r="D42" s="66">
        <v>1431</v>
      </c>
      <c r="E42" s="68">
        <v>977</v>
      </c>
      <c r="F42" s="66">
        <v>1396</v>
      </c>
      <c r="G42" s="68">
        <v>1</v>
      </c>
      <c r="H42" s="66">
        <v>-35</v>
      </c>
      <c r="I42" s="140">
        <v>1.0245901639345245E-3</v>
      </c>
      <c r="J42" s="141">
        <v>-2.4458420684835724E-2</v>
      </c>
    </row>
    <row r="43" spans="2:10" ht="13.5" thickBot="1" x14ac:dyDescent="0.25">
      <c r="B43" s="104" t="s">
        <v>142</v>
      </c>
      <c r="C43" s="66">
        <v>39</v>
      </c>
      <c r="D43" s="66">
        <v>53</v>
      </c>
      <c r="E43" s="68">
        <v>39</v>
      </c>
      <c r="F43" s="66">
        <v>55</v>
      </c>
      <c r="G43" s="68">
        <v>0</v>
      </c>
      <c r="H43" s="66">
        <v>2</v>
      </c>
      <c r="I43" s="140">
        <v>0</v>
      </c>
      <c r="J43" s="141">
        <v>3.7735849056603765E-2</v>
      </c>
    </row>
    <row r="44" spans="2:10" ht="13.5" thickBot="1" x14ac:dyDescent="0.25">
      <c r="B44" s="104" t="s">
        <v>143</v>
      </c>
      <c r="C44" s="66">
        <v>43</v>
      </c>
      <c r="D44" s="66">
        <v>47</v>
      </c>
      <c r="E44" s="68">
        <v>38</v>
      </c>
      <c r="F44" s="66">
        <v>47</v>
      </c>
      <c r="G44" s="68">
        <v>-5</v>
      </c>
      <c r="H44" s="66">
        <v>0</v>
      </c>
      <c r="I44" s="140">
        <v>-0.11627906976744184</v>
      </c>
      <c r="J44" s="141">
        <v>0</v>
      </c>
    </row>
    <row r="45" spans="2:10" ht="13.5" thickBot="1" x14ac:dyDescent="0.25">
      <c r="B45" s="104" t="s">
        <v>144</v>
      </c>
      <c r="C45" s="66">
        <v>81</v>
      </c>
      <c r="D45" s="66">
        <v>125</v>
      </c>
      <c r="E45" s="68">
        <v>82</v>
      </c>
      <c r="F45" s="66">
        <v>118</v>
      </c>
      <c r="G45" s="68">
        <v>1</v>
      </c>
      <c r="H45" s="66">
        <v>-7</v>
      </c>
      <c r="I45" s="140">
        <v>1.2345679012345734E-2</v>
      </c>
      <c r="J45" s="141">
        <v>-5.600000000000005E-2</v>
      </c>
    </row>
    <row r="46" spans="2:10" ht="13.5" thickBot="1" x14ac:dyDescent="0.25">
      <c r="B46" s="104" t="s">
        <v>145</v>
      </c>
      <c r="C46" s="66">
        <v>100</v>
      </c>
      <c r="D46" s="66">
        <v>141</v>
      </c>
      <c r="E46" s="68">
        <v>97</v>
      </c>
      <c r="F46" s="66">
        <v>130</v>
      </c>
      <c r="G46" s="68">
        <v>-3</v>
      </c>
      <c r="H46" s="66">
        <v>-11</v>
      </c>
      <c r="I46" s="140">
        <v>-3.0000000000000027E-2</v>
      </c>
      <c r="J46" s="141">
        <v>-7.8014184397163122E-2</v>
      </c>
    </row>
    <row r="47" spans="2:10" ht="13.5" thickBot="1" x14ac:dyDescent="0.25">
      <c r="B47" s="104" t="s">
        <v>146</v>
      </c>
      <c r="C47" s="66">
        <v>89</v>
      </c>
      <c r="D47" s="66">
        <v>131</v>
      </c>
      <c r="E47" s="68">
        <v>86</v>
      </c>
      <c r="F47" s="66">
        <v>139</v>
      </c>
      <c r="G47" s="68">
        <v>-3</v>
      </c>
      <c r="H47" s="66">
        <v>8</v>
      </c>
      <c r="I47" s="140">
        <v>-3.3707865168539297E-2</v>
      </c>
      <c r="J47" s="141">
        <v>6.1068702290076438E-2</v>
      </c>
    </row>
    <row r="48" spans="2:10" ht="13.5" thickBot="1" x14ac:dyDescent="0.25">
      <c r="B48" s="104" t="s">
        <v>147</v>
      </c>
      <c r="C48" s="66">
        <v>13</v>
      </c>
      <c r="D48" s="66">
        <v>15</v>
      </c>
      <c r="E48" s="68">
        <v>13</v>
      </c>
      <c r="F48" s="66">
        <v>10</v>
      </c>
      <c r="G48" s="68">
        <v>0</v>
      </c>
      <c r="H48" s="66">
        <v>-5</v>
      </c>
      <c r="I48" s="140">
        <v>0</v>
      </c>
      <c r="J48" s="141">
        <v>-0.33333333333333337</v>
      </c>
    </row>
    <row r="49" spans="2:10" ht="13.5" thickBot="1" x14ac:dyDescent="0.25">
      <c r="B49" s="104" t="s">
        <v>148</v>
      </c>
      <c r="C49" s="66">
        <v>4159</v>
      </c>
      <c r="D49" s="66">
        <v>6104</v>
      </c>
      <c r="E49" s="68">
        <v>4113</v>
      </c>
      <c r="F49" s="66">
        <v>5986</v>
      </c>
      <c r="G49" s="68">
        <v>-46</v>
      </c>
      <c r="H49" s="66">
        <v>-118</v>
      </c>
      <c r="I49" s="140">
        <v>-1.106035104592451E-2</v>
      </c>
      <c r="J49" s="141">
        <v>-1.9331585845347332E-2</v>
      </c>
    </row>
    <row r="50" spans="2:10" ht="13.5" thickBot="1" x14ac:dyDescent="0.25">
      <c r="B50" s="104" t="s">
        <v>149</v>
      </c>
      <c r="C50" s="66">
        <v>90</v>
      </c>
      <c r="D50" s="66">
        <v>126</v>
      </c>
      <c r="E50" s="68">
        <v>95</v>
      </c>
      <c r="F50" s="66">
        <v>119</v>
      </c>
      <c r="G50" s="68">
        <v>5</v>
      </c>
      <c r="H50" s="66">
        <v>-7</v>
      </c>
      <c r="I50" s="140">
        <v>5.555555555555558E-2</v>
      </c>
      <c r="J50" s="141">
        <v>-5.555555555555558E-2</v>
      </c>
    </row>
    <row r="51" spans="2:10" ht="13.5" thickBot="1" x14ac:dyDescent="0.25">
      <c r="B51" s="104" t="s">
        <v>150</v>
      </c>
      <c r="C51" s="66">
        <v>7</v>
      </c>
      <c r="D51" s="66">
        <v>7</v>
      </c>
      <c r="E51" s="68">
        <v>7</v>
      </c>
      <c r="F51" s="66">
        <v>6</v>
      </c>
      <c r="G51" s="68">
        <v>0</v>
      </c>
      <c r="H51" s="66">
        <v>-1</v>
      </c>
      <c r="I51" s="140">
        <v>0</v>
      </c>
      <c r="J51" s="141">
        <v>-0.1428571428571429</v>
      </c>
    </row>
    <row r="52" spans="2:10" ht="13.5" thickBot="1" x14ac:dyDescent="0.25">
      <c r="B52" s="104" t="s">
        <v>151</v>
      </c>
      <c r="C52" s="66">
        <v>19</v>
      </c>
      <c r="D52" s="66">
        <v>22</v>
      </c>
      <c r="E52" s="68">
        <v>17</v>
      </c>
      <c r="F52" s="66">
        <v>18</v>
      </c>
      <c r="G52" s="68">
        <v>-2</v>
      </c>
      <c r="H52" s="66">
        <v>-4</v>
      </c>
      <c r="I52" s="140">
        <v>-0.10526315789473684</v>
      </c>
      <c r="J52" s="141">
        <v>-0.18181818181818177</v>
      </c>
    </row>
    <row r="53" spans="2:10" ht="13.5" thickBot="1" x14ac:dyDescent="0.25">
      <c r="B53" s="104" t="s">
        <v>152</v>
      </c>
      <c r="C53" s="66">
        <v>3</v>
      </c>
      <c r="D53" s="66">
        <v>1</v>
      </c>
      <c r="E53" s="68">
        <v>3</v>
      </c>
      <c r="F53" s="66">
        <v>1</v>
      </c>
      <c r="G53" s="68">
        <v>0</v>
      </c>
      <c r="H53" s="66">
        <v>0</v>
      </c>
      <c r="I53" s="140">
        <v>0</v>
      </c>
      <c r="J53" s="141">
        <v>0</v>
      </c>
    </row>
    <row r="54" spans="2:10" ht="13.5" thickBot="1" x14ac:dyDescent="0.25">
      <c r="B54" s="104" t="s">
        <v>153</v>
      </c>
      <c r="C54" s="66">
        <v>136</v>
      </c>
      <c r="D54" s="66">
        <v>192</v>
      </c>
      <c r="E54" s="68">
        <v>133</v>
      </c>
      <c r="F54" s="66">
        <v>189</v>
      </c>
      <c r="G54" s="68">
        <v>-3</v>
      </c>
      <c r="H54" s="66">
        <v>-3</v>
      </c>
      <c r="I54" s="140">
        <v>-2.2058823529411797E-2</v>
      </c>
      <c r="J54" s="141">
        <v>-1.5625E-2</v>
      </c>
    </row>
    <row r="55" spans="2:10" ht="13.5" thickBot="1" x14ac:dyDescent="0.25">
      <c r="B55" s="104" t="s">
        <v>154</v>
      </c>
      <c r="C55" s="66">
        <v>11</v>
      </c>
      <c r="D55" s="66">
        <v>12</v>
      </c>
      <c r="E55" s="68">
        <v>11</v>
      </c>
      <c r="F55" s="66">
        <v>11</v>
      </c>
      <c r="G55" s="68">
        <v>0</v>
      </c>
      <c r="H55" s="66">
        <v>-1</v>
      </c>
      <c r="I55" s="140">
        <v>0</v>
      </c>
      <c r="J55" s="141">
        <v>-8.333333333333337E-2</v>
      </c>
    </row>
    <row r="56" spans="2:10" ht="13.5" thickBot="1" x14ac:dyDescent="0.25">
      <c r="B56" s="104" t="s">
        <v>155</v>
      </c>
      <c r="C56" s="66">
        <v>205</v>
      </c>
      <c r="D56" s="66">
        <v>255</v>
      </c>
      <c r="E56" s="68">
        <v>199</v>
      </c>
      <c r="F56" s="66">
        <v>242</v>
      </c>
      <c r="G56" s="68">
        <v>-6</v>
      </c>
      <c r="H56" s="66">
        <v>-13</v>
      </c>
      <c r="I56" s="140">
        <v>-2.9268292682926855E-2</v>
      </c>
      <c r="J56" s="141">
        <v>-5.0980392156862786E-2</v>
      </c>
    </row>
    <row r="57" spans="2:10" ht="13.5" thickBot="1" x14ac:dyDescent="0.25">
      <c r="B57" s="104" t="s">
        <v>156</v>
      </c>
      <c r="C57" s="66">
        <v>10</v>
      </c>
      <c r="D57" s="66">
        <v>11</v>
      </c>
      <c r="E57" s="68">
        <v>9</v>
      </c>
      <c r="F57" s="66">
        <v>12</v>
      </c>
      <c r="G57" s="68">
        <v>-1</v>
      </c>
      <c r="H57" s="66">
        <v>1</v>
      </c>
      <c r="I57" s="140">
        <v>-9.9999999999999978E-2</v>
      </c>
      <c r="J57" s="141">
        <v>9.0909090909090828E-2</v>
      </c>
    </row>
    <row r="58" spans="2:10" ht="13.5" thickBot="1" x14ac:dyDescent="0.25">
      <c r="B58" s="104" t="s">
        <v>157</v>
      </c>
      <c r="C58" s="66">
        <v>22</v>
      </c>
      <c r="D58" s="66">
        <v>18</v>
      </c>
      <c r="E58" s="68">
        <v>23</v>
      </c>
      <c r="F58" s="66">
        <v>21</v>
      </c>
      <c r="G58" s="68">
        <v>1</v>
      </c>
      <c r="H58" s="66">
        <v>3</v>
      </c>
      <c r="I58" s="140">
        <v>4.5454545454545414E-2</v>
      </c>
      <c r="J58" s="141">
        <v>0.16666666666666674</v>
      </c>
    </row>
    <row r="59" spans="2:10" ht="13.5" thickBot="1" x14ac:dyDescent="0.25">
      <c r="B59" s="104" t="s">
        <v>158</v>
      </c>
      <c r="C59" s="66">
        <v>22</v>
      </c>
      <c r="D59" s="66">
        <v>36</v>
      </c>
      <c r="E59" s="68">
        <v>21</v>
      </c>
      <c r="F59" s="66">
        <v>34</v>
      </c>
      <c r="G59" s="68">
        <v>-1</v>
      </c>
      <c r="H59" s="66">
        <v>-2</v>
      </c>
      <c r="I59" s="140">
        <v>-4.5454545454545414E-2</v>
      </c>
      <c r="J59" s="141">
        <v>-5.555555555555558E-2</v>
      </c>
    </row>
    <row r="60" spans="2:10" ht="13.5" thickBot="1" x14ac:dyDescent="0.25">
      <c r="B60" s="104" t="s">
        <v>159</v>
      </c>
      <c r="C60" s="66">
        <v>23</v>
      </c>
      <c r="D60" s="66">
        <v>30</v>
      </c>
      <c r="E60" s="68">
        <v>18</v>
      </c>
      <c r="F60" s="66">
        <v>26</v>
      </c>
      <c r="G60" s="68">
        <v>-5</v>
      </c>
      <c r="H60" s="66">
        <v>-4</v>
      </c>
      <c r="I60" s="140">
        <v>-0.21739130434782605</v>
      </c>
      <c r="J60" s="141">
        <v>-0.1333333333333333</v>
      </c>
    </row>
    <row r="61" spans="2:10" ht="13.5" thickBot="1" x14ac:dyDescent="0.25">
      <c r="B61" s="104" t="s">
        <v>160</v>
      </c>
      <c r="C61" s="66">
        <v>88</v>
      </c>
      <c r="D61" s="66">
        <v>79</v>
      </c>
      <c r="E61" s="68">
        <v>84</v>
      </c>
      <c r="F61" s="66">
        <v>74</v>
      </c>
      <c r="G61" s="68">
        <v>-4</v>
      </c>
      <c r="H61" s="66">
        <v>-5</v>
      </c>
      <c r="I61" s="140">
        <v>-4.5454545454545414E-2</v>
      </c>
      <c r="J61" s="141">
        <v>-6.3291139240506333E-2</v>
      </c>
    </row>
    <row r="62" spans="2:10" ht="13.5" thickBot="1" x14ac:dyDescent="0.25">
      <c r="B62" s="104" t="s">
        <v>161</v>
      </c>
      <c r="C62" s="66">
        <v>62</v>
      </c>
      <c r="D62" s="66">
        <v>72</v>
      </c>
      <c r="E62" s="68">
        <v>56</v>
      </c>
      <c r="F62" s="66">
        <v>69</v>
      </c>
      <c r="G62" s="68">
        <v>-6</v>
      </c>
      <c r="H62" s="66">
        <v>-3</v>
      </c>
      <c r="I62" s="140">
        <v>-9.6774193548387122E-2</v>
      </c>
      <c r="J62" s="141">
        <v>-4.166666666666663E-2</v>
      </c>
    </row>
    <row r="63" spans="2:10" ht="13.5" thickBot="1" x14ac:dyDescent="0.25">
      <c r="B63" s="104" t="s">
        <v>162</v>
      </c>
      <c r="C63" s="66">
        <v>30</v>
      </c>
      <c r="D63" s="66">
        <v>39</v>
      </c>
      <c r="E63" s="68">
        <v>26</v>
      </c>
      <c r="F63" s="66">
        <v>36</v>
      </c>
      <c r="G63" s="68">
        <v>-4</v>
      </c>
      <c r="H63" s="66">
        <v>-3</v>
      </c>
      <c r="I63" s="140">
        <v>-0.1333333333333333</v>
      </c>
      <c r="J63" s="141">
        <v>-7.6923076923076872E-2</v>
      </c>
    </row>
    <row r="64" spans="2:10" ht="13.5" thickBot="1" x14ac:dyDescent="0.25">
      <c r="B64" s="104" t="s">
        <v>163</v>
      </c>
      <c r="C64" s="66">
        <v>65</v>
      </c>
      <c r="D64" s="66">
        <v>86</v>
      </c>
      <c r="E64" s="68">
        <v>64</v>
      </c>
      <c r="F64" s="66">
        <v>93</v>
      </c>
      <c r="G64" s="68">
        <v>-1</v>
      </c>
      <c r="H64" s="66">
        <v>7</v>
      </c>
      <c r="I64" s="140">
        <v>-1.538461538461533E-2</v>
      </c>
      <c r="J64" s="141">
        <v>8.1395348837209225E-2</v>
      </c>
    </row>
    <row r="65" spans="2:10" ht="13.5" thickBot="1" x14ac:dyDescent="0.25">
      <c r="B65" s="104" t="s">
        <v>164</v>
      </c>
      <c r="C65" s="66">
        <v>510</v>
      </c>
      <c r="D65" s="66">
        <v>641</v>
      </c>
      <c r="E65" s="68">
        <v>493</v>
      </c>
      <c r="F65" s="66">
        <v>631</v>
      </c>
      <c r="G65" s="68">
        <v>-17</v>
      </c>
      <c r="H65" s="66">
        <v>-10</v>
      </c>
      <c r="I65" s="140">
        <v>-3.3333333333333326E-2</v>
      </c>
      <c r="J65" s="141">
        <v>-1.5600624024960985E-2</v>
      </c>
    </row>
    <row r="66" spans="2:10" ht="13.5" thickBot="1" x14ac:dyDescent="0.25">
      <c r="B66" s="104" t="s">
        <v>165</v>
      </c>
      <c r="C66" s="66">
        <v>4</v>
      </c>
      <c r="D66" s="66">
        <v>7</v>
      </c>
      <c r="E66" s="68">
        <v>4</v>
      </c>
      <c r="F66" s="66">
        <v>7</v>
      </c>
      <c r="G66" s="68">
        <v>0</v>
      </c>
      <c r="H66" s="66">
        <v>0</v>
      </c>
      <c r="I66" s="140">
        <v>0</v>
      </c>
      <c r="J66" s="141">
        <v>0</v>
      </c>
    </row>
    <row r="67" spans="2:10" ht="13.5" thickBot="1" x14ac:dyDescent="0.25">
      <c r="B67" s="104" t="s">
        <v>166</v>
      </c>
      <c r="C67" s="66">
        <v>2</v>
      </c>
      <c r="D67" s="66">
        <v>15</v>
      </c>
      <c r="E67" s="68">
        <v>2</v>
      </c>
      <c r="F67" s="66">
        <v>18</v>
      </c>
      <c r="G67" s="68">
        <v>0</v>
      </c>
      <c r="H67" s="66">
        <v>3</v>
      </c>
      <c r="I67" s="140">
        <v>0</v>
      </c>
      <c r="J67" s="141">
        <v>0.19999999999999996</v>
      </c>
    </row>
    <row r="68" spans="2:10" ht="13.5" thickBot="1" x14ac:dyDescent="0.25">
      <c r="B68" s="104" t="s">
        <v>167</v>
      </c>
      <c r="C68" s="71">
        <v>6</v>
      </c>
      <c r="D68" s="71">
        <v>12</v>
      </c>
      <c r="E68" s="72">
        <v>6</v>
      </c>
      <c r="F68" s="66">
        <v>14</v>
      </c>
      <c r="G68" s="72">
        <v>0</v>
      </c>
      <c r="H68" s="71">
        <v>2</v>
      </c>
      <c r="I68" s="140">
        <v>0</v>
      </c>
      <c r="J68" s="141">
        <v>0.16666666666666674</v>
      </c>
    </row>
    <row r="69" spans="2:10" ht="13.5" thickBot="1" x14ac:dyDescent="0.25">
      <c r="B69" s="104" t="s">
        <v>168</v>
      </c>
      <c r="C69" s="66">
        <v>7</v>
      </c>
      <c r="D69" s="66">
        <v>9</v>
      </c>
      <c r="E69" s="68">
        <v>8</v>
      </c>
      <c r="F69" s="66">
        <v>7</v>
      </c>
      <c r="G69" s="68">
        <v>1</v>
      </c>
      <c r="H69" s="66">
        <v>-2</v>
      </c>
      <c r="I69" s="140">
        <v>0.14285714285714279</v>
      </c>
      <c r="J69" s="141">
        <v>-0.22222222222222221</v>
      </c>
    </row>
    <row r="70" spans="2:10" ht="13.5" thickBot="1" x14ac:dyDescent="0.25">
      <c r="B70" s="104" t="s">
        <v>169</v>
      </c>
      <c r="C70" s="66">
        <v>14</v>
      </c>
      <c r="D70" s="66">
        <v>36</v>
      </c>
      <c r="E70" s="68">
        <v>17</v>
      </c>
      <c r="F70" s="66">
        <v>33</v>
      </c>
      <c r="G70" s="68">
        <v>3</v>
      </c>
      <c r="H70" s="66">
        <v>-3</v>
      </c>
      <c r="I70" s="140">
        <v>0.21428571428571419</v>
      </c>
      <c r="J70" s="141">
        <v>-8.333333333333337E-2</v>
      </c>
    </row>
    <row r="71" spans="2:10" ht="13.5" thickBot="1" x14ac:dyDescent="0.25">
      <c r="B71" s="104" t="s">
        <v>170</v>
      </c>
      <c r="C71" s="66">
        <v>963</v>
      </c>
      <c r="D71" s="66">
        <v>1465</v>
      </c>
      <c r="E71" s="68">
        <v>925</v>
      </c>
      <c r="F71" s="66">
        <v>1411</v>
      </c>
      <c r="G71" s="68">
        <v>-38</v>
      </c>
      <c r="H71" s="66">
        <v>-54</v>
      </c>
      <c r="I71" s="140">
        <v>-3.9460020768432025E-2</v>
      </c>
      <c r="J71" s="141">
        <v>-3.6860068259385703E-2</v>
      </c>
    </row>
    <row r="72" spans="2:10" ht="13.5" thickBot="1" x14ac:dyDescent="0.25">
      <c r="B72" s="104" t="s">
        <v>171</v>
      </c>
      <c r="C72" s="66">
        <v>10</v>
      </c>
      <c r="D72" s="66">
        <v>15</v>
      </c>
      <c r="E72" s="68">
        <v>10</v>
      </c>
      <c r="F72" s="66">
        <v>16</v>
      </c>
      <c r="G72" s="68">
        <v>0</v>
      </c>
      <c r="H72" s="66">
        <v>1</v>
      </c>
      <c r="I72" s="140">
        <v>0</v>
      </c>
      <c r="J72" s="141">
        <v>6.6666666666666652E-2</v>
      </c>
    </row>
    <row r="73" spans="2:10" ht="13.5" thickBot="1" x14ac:dyDescent="0.25">
      <c r="B73" s="104" t="s">
        <v>172</v>
      </c>
      <c r="C73" s="66">
        <v>14</v>
      </c>
      <c r="D73" s="66">
        <v>10</v>
      </c>
      <c r="E73" s="68">
        <v>15</v>
      </c>
      <c r="F73" s="66">
        <v>12</v>
      </c>
      <c r="G73" s="68">
        <v>1</v>
      </c>
      <c r="H73" s="66">
        <v>2</v>
      </c>
      <c r="I73" s="140">
        <v>7.1428571428571397E-2</v>
      </c>
      <c r="J73" s="141">
        <v>0.19999999999999996</v>
      </c>
    </row>
    <row r="74" spans="2:10" ht="13.5" thickBot="1" x14ac:dyDescent="0.25">
      <c r="B74" s="104" t="s">
        <v>173</v>
      </c>
      <c r="C74" s="66">
        <v>75</v>
      </c>
      <c r="D74" s="66">
        <v>106</v>
      </c>
      <c r="E74" s="68">
        <v>67</v>
      </c>
      <c r="F74" s="66">
        <v>97</v>
      </c>
      <c r="G74" s="68">
        <v>-8</v>
      </c>
      <c r="H74" s="66">
        <v>-9</v>
      </c>
      <c r="I74" s="140">
        <v>-0.10666666666666669</v>
      </c>
      <c r="J74" s="141">
        <v>-8.4905660377358472E-2</v>
      </c>
    </row>
    <row r="75" spans="2:10" ht="13.5" thickBot="1" x14ac:dyDescent="0.25">
      <c r="B75" s="104" t="s">
        <v>174</v>
      </c>
      <c r="C75" s="66">
        <v>45</v>
      </c>
      <c r="D75" s="66">
        <v>57</v>
      </c>
      <c r="E75" s="68">
        <v>38</v>
      </c>
      <c r="F75" s="66">
        <v>52</v>
      </c>
      <c r="G75" s="68">
        <v>-7</v>
      </c>
      <c r="H75" s="66">
        <v>-5</v>
      </c>
      <c r="I75" s="140">
        <v>-0.15555555555555556</v>
      </c>
      <c r="J75" s="141">
        <v>-8.7719298245614086E-2</v>
      </c>
    </row>
    <row r="76" spans="2:10" ht="13.5" thickBot="1" x14ac:dyDescent="0.25">
      <c r="B76" s="104" t="s">
        <v>175</v>
      </c>
      <c r="C76" s="66">
        <v>6</v>
      </c>
      <c r="D76" s="66">
        <v>4</v>
      </c>
      <c r="E76" s="68">
        <v>6</v>
      </c>
      <c r="F76" s="66">
        <v>4</v>
      </c>
      <c r="G76" s="68">
        <v>0</v>
      </c>
      <c r="H76" s="66">
        <v>0</v>
      </c>
      <c r="I76" s="140">
        <v>0</v>
      </c>
      <c r="J76" s="141">
        <v>0</v>
      </c>
    </row>
    <row r="77" spans="2:10" ht="13.5" thickBot="1" x14ac:dyDescent="0.25">
      <c r="B77" s="104" t="s">
        <v>176</v>
      </c>
      <c r="C77" s="66">
        <v>22</v>
      </c>
      <c r="D77" s="66">
        <v>27</v>
      </c>
      <c r="E77" s="68">
        <v>26</v>
      </c>
      <c r="F77" s="66">
        <v>22</v>
      </c>
      <c r="G77" s="68">
        <v>4</v>
      </c>
      <c r="H77" s="66">
        <v>-5</v>
      </c>
      <c r="I77" s="140">
        <v>0.18181818181818188</v>
      </c>
      <c r="J77" s="141">
        <v>-0.18518518518518523</v>
      </c>
    </row>
    <row r="78" spans="2:10" ht="13.5" thickBot="1" x14ac:dyDescent="0.25">
      <c r="B78" s="104" t="s">
        <v>177</v>
      </c>
      <c r="C78" s="66">
        <v>132</v>
      </c>
      <c r="D78" s="66">
        <v>160</v>
      </c>
      <c r="E78" s="68">
        <v>134</v>
      </c>
      <c r="F78" s="66">
        <v>166</v>
      </c>
      <c r="G78" s="68">
        <v>2</v>
      </c>
      <c r="H78" s="66">
        <v>6</v>
      </c>
      <c r="I78" s="140">
        <v>1.5151515151515138E-2</v>
      </c>
      <c r="J78" s="141">
        <v>3.7500000000000089E-2</v>
      </c>
    </row>
    <row r="79" spans="2:10" ht="13.5" thickBot="1" x14ac:dyDescent="0.25">
      <c r="B79" s="104" t="s">
        <v>178</v>
      </c>
      <c r="C79" s="66">
        <v>61</v>
      </c>
      <c r="D79" s="66">
        <v>93</v>
      </c>
      <c r="E79" s="68">
        <v>67</v>
      </c>
      <c r="F79" s="66">
        <v>91</v>
      </c>
      <c r="G79" s="68">
        <v>6</v>
      </c>
      <c r="H79" s="66">
        <v>-2</v>
      </c>
      <c r="I79" s="140">
        <v>9.8360655737705027E-2</v>
      </c>
      <c r="J79" s="141">
        <v>-2.1505376344086002E-2</v>
      </c>
    </row>
    <row r="80" spans="2:10" ht="13.5" thickBot="1" x14ac:dyDescent="0.25">
      <c r="B80" s="104" t="s">
        <v>179</v>
      </c>
      <c r="C80" s="66">
        <v>8</v>
      </c>
      <c r="D80" s="66">
        <v>4</v>
      </c>
      <c r="E80" s="68">
        <v>10</v>
      </c>
      <c r="F80" s="66">
        <v>2</v>
      </c>
      <c r="G80" s="68">
        <v>2</v>
      </c>
      <c r="H80" s="66">
        <v>-2</v>
      </c>
      <c r="I80" s="140">
        <v>0.25</v>
      </c>
      <c r="J80" s="141">
        <v>-0.5</v>
      </c>
    </row>
    <row r="81" spans="2:10" ht="13.5" thickBot="1" x14ac:dyDescent="0.25">
      <c r="B81" s="104" t="s">
        <v>180</v>
      </c>
      <c r="C81" s="66">
        <v>262</v>
      </c>
      <c r="D81" s="66">
        <v>303</v>
      </c>
      <c r="E81" s="68">
        <v>258</v>
      </c>
      <c r="F81" s="66">
        <v>301</v>
      </c>
      <c r="G81" s="68">
        <v>-4</v>
      </c>
      <c r="H81" s="66">
        <v>-2</v>
      </c>
      <c r="I81" s="140">
        <v>-1.5267175572519109E-2</v>
      </c>
      <c r="J81" s="141">
        <v>-6.6006600660065695E-3</v>
      </c>
    </row>
    <row r="82" spans="2:10" ht="13.5" thickBot="1" x14ac:dyDescent="0.25">
      <c r="B82" s="104" t="s">
        <v>181</v>
      </c>
      <c r="C82" s="66">
        <v>14</v>
      </c>
      <c r="D82" s="66">
        <v>17</v>
      </c>
      <c r="E82" s="68">
        <v>14</v>
      </c>
      <c r="F82" s="66">
        <v>20</v>
      </c>
      <c r="G82" s="68">
        <v>0</v>
      </c>
      <c r="H82" s="66">
        <v>3</v>
      </c>
      <c r="I82" s="140">
        <v>0</v>
      </c>
      <c r="J82" s="141">
        <v>0.17647058823529416</v>
      </c>
    </row>
    <row r="83" spans="2:10" ht="13.5" thickBot="1" x14ac:dyDescent="0.25">
      <c r="B83" s="104" t="s">
        <v>182</v>
      </c>
      <c r="C83" s="66">
        <v>5</v>
      </c>
      <c r="D83" s="66">
        <v>1</v>
      </c>
      <c r="E83" s="68">
        <v>6</v>
      </c>
      <c r="F83" s="66">
        <v>2</v>
      </c>
      <c r="G83" s="68">
        <v>1</v>
      </c>
      <c r="H83" s="66">
        <v>1</v>
      </c>
      <c r="I83" s="140">
        <v>0.19999999999999996</v>
      </c>
      <c r="J83" s="141">
        <v>1</v>
      </c>
    </row>
    <row r="84" spans="2:10" ht="13.5" thickBot="1" x14ac:dyDescent="0.25">
      <c r="B84" s="174" t="s">
        <v>51</v>
      </c>
      <c r="C84" s="73">
        <v>20287</v>
      </c>
      <c r="D84" s="73">
        <v>29033</v>
      </c>
      <c r="E84" s="74">
        <v>19922</v>
      </c>
      <c r="F84" s="73">
        <v>28250</v>
      </c>
      <c r="G84" s="74">
        <v>-365</v>
      </c>
      <c r="H84" s="73">
        <v>-783</v>
      </c>
      <c r="I84" s="142">
        <v>-1.7991817420022649E-2</v>
      </c>
      <c r="J84" s="143">
        <v>-2.6969310784279998E-2</v>
      </c>
    </row>
    <row r="85" spans="2:10" x14ac:dyDescent="0.2">
      <c r="B85" s="225"/>
      <c r="C85" s="88"/>
      <c r="D85" s="88"/>
      <c r="E85" s="88"/>
      <c r="F85" s="88"/>
      <c r="G85" s="88"/>
      <c r="H85" s="88"/>
      <c r="I85" s="173"/>
      <c r="J85" s="173"/>
    </row>
    <row r="86" spans="2:10" x14ac:dyDescent="0.2">
      <c r="B86" s="410" t="s">
        <v>52</v>
      </c>
    </row>
  </sheetData>
  <mergeCells count="5">
    <mergeCell ref="B2:J2"/>
    <mergeCell ref="C4:D4"/>
    <mergeCell ref="E4:F4"/>
    <mergeCell ref="G4:H4"/>
    <mergeCell ref="I4:J4"/>
  </mergeCells>
  <phoneticPr fontId="5" type="noConversion"/>
  <pageMargins left="1.1417322834645669" right="0.78740157480314965" top="0.59055118110236227" bottom="0.59055118110236227" header="0" footer="0"/>
  <pageSetup paperSize="9" scale="6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H50"/>
  <sheetViews>
    <sheetView showGridLines="0" workbookViewId="0"/>
  </sheetViews>
  <sheetFormatPr baseColWidth="10" defaultColWidth="11.42578125" defaultRowHeight="11.25" x14ac:dyDescent="0.2"/>
  <cols>
    <col min="1" max="1" width="0.5703125" style="294" customWidth="1"/>
    <col min="2" max="2" width="6.7109375" style="294" customWidth="1"/>
    <col min="3" max="3" width="15.140625" style="294" customWidth="1"/>
    <col min="4" max="4" width="15.42578125" style="294" customWidth="1"/>
    <col min="5" max="6" width="12.140625" style="294" customWidth="1"/>
    <col min="7" max="7" width="9.7109375" style="294" customWidth="1"/>
    <col min="8" max="8" width="7.140625" style="294" customWidth="1"/>
    <col min="9" max="9" width="6.5703125" style="294" customWidth="1"/>
    <col min="10" max="10" width="2.5703125" style="294" customWidth="1"/>
    <col min="11" max="16384" width="11.42578125" style="294"/>
  </cols>
  <sheetData>
    <row r="1" spans="1:8" ht="2.25" customHeight="1" x14ac:dyDescent="0.2">
      <c r="A1" s="294" t="s">
        <v>97</v>
      </c>
    </row>
    <row r="2" spans="1:8" ht="20.25" customHeight="1" x14ac:dyDescent="0.2">
      <c r="B2" s="487" t="s">
        <v>492</v>
      </c>
      <c r="C2" s="487"/>
      <c r="D2" s="487"/>
      <c r="E2" s="487"/>
      <c r="F2" s="487"/>
      <c r="G2" s="487"/>
      <c r="H2" s="487"/>
    </row>
    <row r="3" spans="1:8" s="374" customFormat="1" ht="11.25" customHeight="1" x14ac:dyDescent="0.2">
      <c r="B3" s="375"/>
      <c r="C3" s="375"/>
      <c r="D3" s="375"/>
      <c r="E3" s="375"/>
      <c r="F3" s="375"/>
      <c r="G3" s="375"/>
      <c r="H3" s="375"/>
    </row>
    <row r="4" spans="1:8" ht="12.75" x14ac:dyDescent="0.2">
      <c r="D4" s="301"/>
      <c r="E4" s="301"/>
      <c r="F4" s="301"/>
    </row>
    <row r="5" spans="1:8" ht="12.75" thickBot="1" x14ac:dyDescent="0.25">
      <c r="D5" s="300"/>
      <c r="E5" s="300"/>
      <c r="F5" s="300"/>
    </row>
    <row r="6" spans="1:8" ht="12.75" thickBot="1" x14ac:dyDescent="0.25">
      <c r="D6" s="299"/>
      <c r="E6" s="298" t="s">
        <v>57</v>
      </c>
      <c r="F6" s="297" t="s">
        <v>58</v>
      </c>
    </row>
    <row r="7" spans="1:8" ht="12.75" thickBot="1" x14ac:dyDescent="0.25">
      <c r="D7" s="296" t="s">
        <v>186</v>
      </c>
      <c r="E7" s="309">
        <v>-2.12</v>
      </c>
      <c r="F7" s="309">
        <v>-10.41</v>
      </c>
    </row>
    <row r="8" spans="1:8" ht="12.75" thickBot="1" x14ac:dyDescent="0.25">
      <c r="D8" s="296" t="s">
        <v>187</v>
      </c>
      <c r="E8" s="309">
        <v>0.09</v>
      </c>
      <c r="F8" s="309">
        <v>1.28</v>
      </c>
    </row>
    <row r="9" spans="1:8" ht="12.75" thickBot="1" x14ac:dyDescent="0.25">
      <c r="D9" s="346" t="s">
        <v>188</v>
      </c>
      <c r="E9" s="373">
        <v>-2.33</v>
      </c>
      <c r="F9" s="373">
        <v>-3.12</v>
      </c>
    </row>
    <row r="10" spans="1:8" ht="12.75" thickBot="1" x14ac:dyDescent="0.25">
      <c r="D10" s="296" t="s">
        <v>189</v>
      </c>
      <c r="E10" s="309">
        <v>0.42</v>
      </c>
      <c r="F10" s="309">
        <v>-4.1100000000000003</v>
      </c>
    </row>
    <row r="11" spans="1:8" ht="12.75" thickBot="1" x14ac:dyDescent="0.25">
      <c r="D11" s="296" t="s">
        <v>190</v>
      </c>
      <c r="E11" s="309">
        <v>-1.51</v>
      </c>
      <c r="F11" s="309">
        <v>-5.5</v>
      </c>
    </row>
    <row r="12" spans="1:8" ht="12.75" thickBot="1" x14ac:dyDescent="0.25">
      <c r="D12" s="296" t="s">
        <v>191</v>
      </c>
      <c r="E12" s="309">
        <v>-2.4500000000000002</v>
      </c>
      <c r="F12" s="309">
        <v>-1.5</v>
      </c>
    </row>
    <row r="13" spans="1:8" ht="12.75" thickBot="1" x14ac:dyDescent="0.25">
      <c r="D13" s="296" t="s">
        <v>192</v>
      </c>
      <c r="E13" s="309">
        <v>-1.39</v>
      </c>
      <c r="F13" s="309">
        <v>-4.26</v>
      </c>
    </row>
    <row r="14" spans="1:8" ht="12.75" thickBot="1" x14ac:dyDescent="0.25">
      <c r="D14" s="296" t="s">
        <v>193</v>
      </c>
      <c r="E14" s="309">
        <v>-2.98</v>
      </c>
      <c r="F14" s="309">
        <v>-2.66</v>
      </c>
    </row>
    <row r="15" spans="1:8" ht="12.75" thickBot="1" x14ac:dyDescent="0.25">
      <c r="D15" s="296" t="s">
        <v>194</v>
      </c>
      <c r="E15" s="309">
        <v>-0.15</v>
      </c>
      <c r="F15" s="309">
        <v>-2.5099999999999998</v>
      </c>
    </row>
    <row r="16" spans="1:8" ht="12.75" thickBot="1" x14ac:dyDescent="0.25">
      <c r="D16" s="296" t="s">
        <v>195</v>
      </c>
      <c r="E16" s="309">
        <v>-0.86</v>
      </c>
      <c r="F16" s="309">
        <v>-4.07</v>
      </c>
    </row>
    <row r="17" spans="3:6" ht="12.75" thickBot="1" x14ac:dyDescent="0.25">
      <c r="D17" s="296" t="s">
        <v>196</v>
      </c>
      <c r="E17" s="309">
        <v>-1.63</v>
      </c>
      <c r="F17" s="309">
        <v>-8.24</v>
      </c>
    </row>
    <row r="18" spans="3:6" ht="12.75" thickBot="1" x14ac:dyDescent="0.25">
      <c r="D18" s="296" t="s">
        <v>197</v>
      </c>
      <c r="E18" s="309">
        <v>-3.28</v>
      </c>
      <c r="F18" s="309">
        <v>-1.39</v>
      </c>
    </row>
    <row r="19" spans="3:6" ht="12.75" thickBot="1" x14ac:dyDescent="0.25">
      <c r="D19" s="296" t="s">
        <v>198</v>
      </c>
      <c r="E19" s="309">
        <v>-1</v>
      </c>
      <c r="F19" s="309">
        <v>-1.79</v>
      </c>
    </row>
    <row r="20" spans="3:6" ht="12.75" thickBot="1" x14ac:dyDescent="0.25">
      <c r="D20" s="296" t="s">
        <v>199</v>
      </c>
      <c r="E20" s="309">
        <v>1.02</v>
      </c>
      <c r="F20" s="309">
        <v>-2.13</v>
      </c>
    </row>
    <row r="21" spans="3:6" ht="12.75" thickBot="1" x14ac:dyDescent="0.25">
      <c r="D21" s="296" t="s">
        <v>200</v>
      </c>
      <c r="E21" s="309">
        <v>0.08</v>
      </c>
      <c r="F21" s="309">
        <v>0.28999999999999998</v>
      </c>
    </row>
    <row r="22" spans="3:6" ht="12.75" thickBot="1" x14ac:dyDescent="0.25">
      <c r="D22" s="296" t="s">
        <v>201</v>
      </c>
      <c r="E22" s="309">
        <v>0.46</v>
      </c>
      <c r="F22" s="309">
        <v>0.79</v>
      </c>
    </row>
    <row r="23" spans="3:6" ht="12.75" thickBot="1" x14ac:dyDescent="0.25">
      <c r="D23" s="296" t="s">
        <v>202</v>
      </c>
      <c r="E23" s="309">
        <v>0.39</v>
      </c>
      <c r="F23" s="309">
        <v>1.83</v>
      </c>
    </row>
    <row r="24" spans="3:6" ht="12.75" thickBot="1" x14ac:dyDescent="0.25">
      <c r="D24" s="296" t="s">
        <v>203</v>
      </c>
      <c r="E24" s="309">
        <v>0.27</v>
      </c>
      <c r="F24" s="309">
        <v>-8.01</v>
      </c>
    </row>
    <row r="25" spans="3:6" ht="12.75" thickBot="1" x14ac:dyDescent="0.25">
      <c r="D25" s="296" t="s">
        <v>204</v>
      </c>
      <c r="E25" s="309">
        <v>1.84</v>
      </c>
      <c r="F25" s="309">
        <v>-4.67</v>
      </c>
    </row>
    <row r="26" spans="3:6" ht="12.75" thickBot="1" x14ac:dyDescent="0.25">
      <c r="C26" s="294" t="s">
        <v>205</v>
      </c>
      <c r="D26" s="295" t="s">
        <v>206</v>
      </c>
      <c r="E26" s="310">
        <v>-1.24</v>
      </c>
      <c r="F26" s="310">
        <v>-4.74</v>
      </c>
    </row>
    <row r="30" spans="3:6" ht="12.75" x14ac:dyDescent="0.2">
      <c r="C30"/>
    </row>
    <row r="49" spans="2:3" ht="12.75" x14ac:dyDescent="0.2">
      <c r="B49"/>
    </row>
    <row r="50" spans="2:3" ht="12.75" x14ac:dyDescent="0.2">
      <c r="C50"/>
    </row>
  </sheetData>
  <mergeCells count="1">
    <mergeCell ref="B2:H2"/>
  </mergeCells>
  <pageMargins left="1.07" right="0.28000000000000003" top="0.65" bottom="0.41" header="0" footer="0"/>
  <pageSetup paperSize="9" scale="95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I3"/>
  <sheetViews>
    <sheetView showGridLines="0" workbookViewId="0"/>
  </sheetViews>
  <sheetFormatPr baseColWidth="10" defaultColWidth="11.42578125" defaultRowHeight="12.75" x14ac:dyDescent="0.2"/>
  <cols>
    <col min="1" max="1" width="0.5703125" customWidth="1"/>
  </cols>
  <sheetData>
    <row r="1" spans="2:9" ht="2.25" customHeight="1" x14ac:dyDescent="0.2"/>
    <row r="2" spans="2:9" ht="20.25" customHeight="1" x14ac:dyDescent="0.2">
      <c r="B2" s="440" t="s">
        <v>303</v>
      </c>
      <c r="C2" s="440"/>
      <c r="D2" s="440"/>
      <c r="E2" s="440"/>
      <c r="F2" s="440"/>
      <c r="G2" s="440"/>
      <c r="H2" s="440"/>
      <c r="I2" s="440"/>
    </row>
    <row r="3" spans="2:9" ht="15" customHeight="1" x14ac:dyDescent="0.2">
      <c r="B3" s="158"/>
      <c r="C3" s="158"/>
      <c r="D3" s="158"/>
      <c r="E3" s="158"/>
      <c r="F3" s="158"/>
      <c r="G3" s="158"/>
      <c r="H3" s="158"/>
      <c r="I3" s="158"/>
    </row>
  </sheetData>
  <mergeCells count="1">
    <mergeCell ref="B2:I2"/>
  </mergeCells>
  <phoneticPr fontId="5" type="noConversion"/>
  <pageMargins left="1.2204724409448819" right="1.2204724409448819" top="1.2598425196850394" bottom="0.98425196850393704" header="0" footer="0"/>
  <pageSetup paperSize="9" scale="8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B1:I2"/>
  <sheetViews>
    <sheetView showGridLines="0" workbookViewId="0"/>
  </sheetViews>
  <sheetFormatPr baseColWidth="10" defaultColWidth="11.42578125" defaultRowHeight="12.75" x14ac:dyDescent="0.2"/>
  <cols>
    <col min="1" max="1" width="0.5703125" customWidth="1"/>
  </cols>
  <sheetData>
    <row r="1" spans="2:9" ht="2.25" customHeight="1" x14ac:dyDescent="0.2"/>
    <row r="2" spans="2:9" ht="20.25" customHeight="1" x14ac:dyDescent="0.2">
      <c r="B2" s="440" t="s">
        <v>304</v>
      </c>
      <c r="C2" s="440"/>
      <c r="D2" s="440"/>
      <c r="E2" s="440"/>
      <c r="F2" s="440"/>
      <c r="G2" s="440"/>
      <c r="H2" s="440"/>
      <c r="I2" s="440"/>
    </row>
  </sheetData>
  <mergeCells count="1">
    <mergeCell ref="B2:I2"/>
  </mergeCells>
  <phoneticPr fontId="5" type="noConversion"/>
  <pageMargins left="1.24" right="1.21" top="1.25" bottom="0.98425196850393704" header="0" footer="0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workbookViewId="0"/>
  </sheetViews>
  <sheetFormatPr baseColWidth="10" defaultRowHeight="15" x14ac:dyDescent="0.25"/>
  <cols>
    <col min="1" max="1" width="0.5703125" style="397" customWidth="1"/>
    <col min="2" max="2" width="4.42578125" style="397" customWidth="1"/>
    <col min="3" max="3" width="29.42578125" style="397" bestFit="1" customWidth="1"/>
    <col min="4" max="7" width="11.42578125" style="397"/>
    <col min="8" max="8" width="64.28515625" style="397" customWidth="1"/>
    <col min="9" max="16384" width="11.42578125" style="397"/>
  </cols>
  <sheetData>
    <row r="1" spans="2:17" ht="2.25" customHeight="1" x14ac:dyDescent="0.25"/>
    <row r="2" spans="2:17" ht="17.25" customHeight="1" x14ac:dyDescent="0.25"/>
    <row r="3" spans="2:17" ht="30.75" customHeight="1" x14ac:dyDescent="0.5">
      <c r="B3" s="398" t="s">
        <v>271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</row>
    <row r="4" spans="2:17" ht="30.75" customHeight="1" x14ac:dyDescent="0.5"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</row>
    <row r="5" spans="2:17" ht="18" customHeight="1" x14ac:dyDescent="0.5"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</row>
    <row r="6" spans="2:17" s="400" customFormat="1" ht="24.95" customHeight="1" x14ac:dyDescent="0.2">
      <c r="B6" s="414" t="s">
        <v>272</v>
      </c>
      <c r="C6" s="414"/>
      <c r="D6" s="414"/>
      <c r="E6" s="414"/>
      <c r="F6" s="414"/>
      <c r="G6" s="414"/>
      <c r="H6" s="414"/>
      <c r="I6" s="402"/>
      <c r="J6" s="402"/>
      <c r="K6" s="402"/>
      <c r="L6" s="402"/>
      <c r="M6" s="402"/>
      <c r="N6" s="402"/>
      <c r="O6" s="402"/>
      <c r="P6" s="402"/>
      <c r="Q6" s="402"/>
    </row>
    <row r="7" spans="2:17" s="400" customFormat="1" ht="20.100000000000001" customHeight="1" x14ac:dyDescent="0.2">
      <c r="C7" s="413" t="s">
        <v>273</v>
      </c>
      <c r="D7" s="413"/>
      <c r="E7" s="413"/>
      <c r="F7" s="413"/>
      <c r="G7" s="413"/>
      <c r="H7" s="413"/>
      <c r="I7" s="401"/>
      <c r="J7" s="401"/>
      <c r="K7" s="401"/>
      <c r="L7" s="401"/>
      <c r="M7" s="401"/>
      <c r="N7" s="401"/>
      <c r="O7" s="401"/>
      <c r="P7" s="401"/>
      <c r="Q7" s="401"/>
    </row>
    <row r="8" spans="2:17" s="400" customFormat="1" ht="20.100000000000001" customHeight="1" x14ac:dyDescent="0.2">
      <c r="C8" s="413" t="s">
        <v>274</v>
      </c>
      <c r="D8" s="413"/>
      <c r="E8" s="413"/>
      <c r="F8" s="413"/>
      <c r="G8" s="413"/>
      <c r="H8" s="413"/>
      <c r="I8" s="401"/>
      <c r="J8" s="401"/>
      <c r="K8" s="401"/>
      <c r="L8" s="401"/>
      <c r="M8" s="401"/>
      <c r="N8" s="401"/>
      <c r="O8" s="401"/>
      <c r="P8" s="401"/>
      <c r="Q8" s="401"/>
    </row>
    <row r="9" spans="2:17" s="400" customFormat="1" ht="20.100000000000001" customHeight="1" x14ac:dyDescent="0.2">
      <c r="C9" s="413" t="s">
        <v>290</v>
      </c>
      <c r="D9" s="413"/>
      <c r="E9" s="413"/>
      <c r="F9" s="413"/>
      <c r="G9" s="413"/>
      <c r="H9" s="413"/>
      <c r="I9" s="401"/>
      <c r="J9" s="401"/>
      <c r="K9" s="401"/>
      <c r="L9" s="401"/>
      <c r="M9" s="401"/>
      <c r="N9" s="401"/>
      <c r="O9" s="401"/>
      <c r="P9" s="401"/>
      <c r="Q9" s="401"/>
    </row>
    <row r="10" spans="2:17" s="400" customFormat="1" ht="20.100000000000001" customHeight="1" x14ac:dyDescent="0.2">
      <c r="C10" s="413" t="s">
        <v>295</v>
      </c>
      <c r="D10" s="413"/>
      <c r="E10" s="413"/>
      <c r="F10" s="413"/>
      <c r="G10" s="413"/>
      <c r="H10" s="413"/>
      <c r="I10" s="401"/>
      <c r="J10" s="401"/>
      <c r="K10" s="401"/>
      <c r="L10" s="401"/>
      <c r="M10" s="401"/>
      <c r="N10" s="401"/>
      <c r="O10" s="401"/>
      <c r="P10" s="401"/>
      <c r="Q10" s="401"/>
    </row>
    <row r="11" spans="2:17" s="400" customFormat="1" ht="20.100000000000001" customHeight="1" x14ac:dyDescent="0.2">
      <c r="C11" s="413" t="s">
        <v>296</v>
      </c>
      <c r="D11" s="413"/>
      <c r="E11" s="413"/>
      <c r="F11" s="413"/>
      <c r="G11" s="413"/>
      <c r="H11" s="413"/>
      <c r="I11" s="401"/>
      <c r="J11" s="401"/>
      <c r="K11" s="401"/>
      <c r="L11" s="401"/>
      <c r="M11" s="401"/>
      <c r="N11" s="401"/>
      <c r="O11" s="401"/>
      <c r="P11" s="401"/>
      <c r="Q11" s="401"/>
    </row>
    <row r="12" spans="2:17" s="400" customFormat="1" ht="20.100000000000001" customHeight="1" x14ac:dyDescent="0.2">
      <c r="C12" s="413" t="s">
        <v>300</v>
      </c>
      <c r="D12" s="413"/>
      <c r="E12" s="413"/>
      <c r="F12" s="413"/>
      <c r="G12" s="413"/>
      <c r="H12" s="413"/>
      <c r="I12" s="401"/>
      <c r="J12" s="401"/>
      <c r="K12" s="401"/>
      <c r="L12" s="401"/>
      <c r="M12" s="401"/>
      <c r="N12" s="401"/>
      <c r="O12" s="401"/>
      <c r="P12" s="401"/>
      <c r="Q12" s="401"/>
    </row>
    <row r="13" spans="2:17" s="400" customFormat="1" ht="20.100000000000001" customHeight="1" x14ac:dyDescent="0.2">
      <c r="C13" s="413" t="s">
        <v>301</v>
      </c>
      <c r="D13" s="413"/>
      <c r="E13" s="413"/>
      <c r="F13" s="413"/>
      <c r="G13" s="413"/>
      <c r="H13" s="413"/>
      <c r="I13" s="401"/>
      <c r="J13" s="401"/>
      <c r="K13" s="401"/>
      <c r="L13" s="401"/>
      <c r="M13" s="401"/>
      <c r="N13" s="401"/>
      <c r="O13" s="401"/>
      <c r="P13" s="401"/>
      <c r="Q13" s="401"/>
    </row>
    <row r="14" spans="2:17" s="400" customFormat="1" ht="20.100000000000001" customHeight="1" x14ac:dyDescent="0.2">
      <c r="C14" s="413" t="s">
        <v>302</v>
      </c>
      <c r="D14" s="413"/>
      <c r="E14" s="413"/>
      <c r="F14" s="413"/>
      <c r="G14" s="413"/>
      <c r="H14" s="413"/>
      <c r="I14" s="401"/>
      <c r="J14" s="401"/>
      <c r="K14" s="401"/>
      <c r="L14" s="401"/>
      <c r="M14" s="401"/>
      <c r="N14" s="401"/>
      <c r="O14" s="401"/>
      <c r="P14" s="401"/>
      <c r="Q14" s="401"/>
    </row>
    <row r="15" spans="2:17" s="400" customFormat="1" ht="20.100000000000001" customHeight="1" x14ac:dyDescent="0.2">
      <c r="C15" s="413" t="s">
        <v>297</v>
      </c>
      <c r="D15" s="413"/>
      <c r="E15" s="413"/>
      <c r="F15" s="413"/>
      <c r="G15" s="413"/>
      <c r="H15" s="413"/>
      <c r="I15" s="401"/>
      <c r="J15" s="401"/>
      <c r="K15" s="401"/>
      <c r="L15" s="401"/>
      <c r="M15" s="401"/>
      <c r="N15" s="401"/>
      <c r="O15" s="401"/>
      <c r="P15" s="401"/>
      <c r="Q15" s="401"/>
    </row>
    <row r="16" spans="2:17" s="400" customFormat="1" ht="20.100000000000001" customHeight="1" x14ac:dyDescent="0.2">
      <c r="C16" s="413" t="s">
        <v>275</v>
      </c>
      <c r="D16" s="413"/>
      <c r="E16" s="413"/>
      <c r="F16" s="413"/>
      <c r="G16" s="413"/>
      <c r="H16" s="413"/>
      <c r="I16" s="401"/>
      <c r="J16" s="401"/>
      <c r="K16" s="401"/>
      <c r="L16" s="401"/>
      <c r="M16" s="401"/>
      <c r="N16" s="401"/>
      <c r="O16" s="401"/>
      <c r="P16" s="401"/>
      <c r="Q16" s="401"/>
    </row>
    <row r="17" spans="2:17" s="400" customFormat="1" ht="20.100000000000001" customHeight="1" x14ac:dyDescent="0.2">
      <c r="C17" s="413" t="s">
        <v>276</v>
      </c>
      <c r="D17" s="413"/>
      <c r="E17" s="413"/>
      <c r="F17" s="413"/>
      <c r="G17" s="413"/>
      <c r="H17" s="413"/>
      <c r="I17" s="401"/>
      <c r="J17" s="401"/>
      <c r="K17" s="401"/>
      <c r="L17" s="401"/>
      <c r="M17" s="401"/>
      <c r="N17" s="401"/>
      <c r="O17" s="401"/>
      <c r="P17" s="401"/>
      <c r="Q17" s="401"/>
    </row>
    <row r="18" spans="2:17" s="400" customFormat="1" ht="20.100000000000001" customHeight="1" x14ac:dyDescent="0.2">
      <c r="C18" s="413" t="s">
        <v>277</v>
      </c>
      <c r="D18" s="413"/>
      <c r="E18" s="413"/>
      <c r="F18" s="413"/>
      <c r="G18" s="413"/>
      <c r="H18" s="413"/>
      <c r="I18" s="401"/>
      <c r="J18" s="401"/>
      <c r="K18" s="401"/>
      <c r="L18" s="401"/>
      <c r="M18" s="401"/>
      <c r="N18" s="401"/>
      <c r="O18" s="401"/>
      <c r="P18" s="401"/>
      <c r="Q18" s="401"/>
    </row>
    <row r="19" spans="2:17" s="400" customFormat="1" ht="20.100000000000001" customHeight="1" x14ac:dyDescent="0.2">
      <c r="C19" s="413" t="s">
        <v>278</v>
      </c>
      <c r="D19" s="413"/>
      <c r="E19" s="413"/>
      <c r="F19" s="413"/>
      <c r="G19" s="413"/>
      <c r="H19" s="413"/>
      <c r="I19" s="401"/>
      <c r="J19" s="401"/>
      <c r="K19" s="401"/>
      <c r="L19" s="401"/>
      <c r="M19" s="401"/>
      <c r="N19" s="401"/>
      <c r="O19" s="401"/>
      <c r="P19" s="401"/>
      <c r="Q19" s="401"/>
    </row>
    <row r="20" spans="2:17" s="400" customFormat="1" ht="20.100000000000001" customHeight="1" x14ac:dyDescent="0.2">
      <c r="C20" s="413" t="s">
        <v>298</v>
      </c>
      <c r="D20" s="413"/>
      <c r="E20" s="413"/>
      <c r="F20" s="413"/>
      <c r="G20" s="413"/>
      <c r="H20" s="413"/>
      <c r="I20" s="401"/>
      <c r="J20" s="401"/>
      <c r="K20" s="401"/>
      <c r="L20" s="401"/>
      <c r="M20" s="401"/>
      <c r="N20" s="401"/>
      <c r="O20" s="401"/>
      <c r="P20" s="401"/>
      <c r="Q20" s="401"/>
    </row>
    <row r="21" spans="2:17" s="400" customFormat="1" ht="20.100000000000001" customHeight="1" x14ac:dyDescent="0.2">
      <c r="C21" s="413" t="s">
        <v>299</v>
      </c>
      <c r="D21" s="413"/>
      <c r="E21" s="413"/>
      <c r="F21" s="413"/>
      <c r="G21" s="413"/>
      <c r="H21" s="413"/>
      <c r="I21" s="401"/>
      <c r="J21" s="401"/>
      <c r="K21" s="401"/>
      <c r="L21" s="401"/>
      <c r="M21" s="401"/>
      <c r="N21" s="401"/>
      <c r="O21" s="401"/>
      <c r="P21" s="401"/>
      <c r="Q21" s="401"/>
    </row>
    <row r="22" spans="2:17" s="400" customFormat="1" ht="24.95" customHeight="1" x14ac:dyDescent="0.2">
      <c r="B22" s="414" t="s">
        <v>279</v>
      </c>
      <c r="C22" s="414"/>
      <c r="D22" s="414"/>
      <c r="E22" s="414"/>
      <c r="F22" s="414"/>
      <c r="G22" s="414"/>
      <c r="H22" s="414"/>
    </row>
    <row r="23" spans="2:17" s="400" customFormat="1" ht="20.100000000000001" customHeight="1" x14ac:dyDescent="0.2">
      <c r="C23" s="412" t="s">
        <v>280</v>
      </c>
      <c r="D23" s="412"/>
      <c r="E23" s="412"/>
      <c r="F23" s="412"/>
      <c r="G23" s="412"/>
      <c r="H23" s="412"/>
    </row>
    <row r="24" spans="2:17" s="400" customFormat="1" ht="20.100000000000001" customHeight="1" x14ac:dyDescent="0.2">
      <c r="C24" s="413" t="s">
        <v>281</v>
      </c>
      <c r="D24" s="413"/>
      <c r="E24" s="413"/>
      <c r="F24" s="413"/>
      <c r="G24" s="413"/>
      <c r="H24" s="413"/>
    </row>
    <row r="25" spans="2:17" s="400" customFormat="1" ht="20.100000000000001" customHeight="1" x14ac:dyDescent="0.2">
      <c r="C25" s="412" t="s">
        <v>282</v>
      </c>
      <c r="D25" s="412"/>
      <c r="E25" s="412"/>
      <c r="F25" s="412"/>
      <c r="G25" s="412"/>
      <c r="H25" s="412"/>
    </row>
    <row r="26" spans="2:17" s="400" customFormat="1" ht="20.100000000000001" customHeight="1" x14ac:dyDescent="0.2">
      <c r="C26" s="412" t="s">
        <v>283</v>
      </c>
      <c r="D26" s="412"/>
      <c r="E26" s="412"/>
      <c r="F26" s="412"/>
      <c r="G26" s="412"/>
      <c r="H26" s="412"/>
    </row>
    <row r="27" spans="2:17" s="400" customFormat="1" ht="20.100000000000001" customHeight="1" x14ac:dyDescent="0.2">
      <c r="C27" s="412" t="s">
        <v>284</v>
      </c>
      <c r="D27" s="412"/>
      <c r="E27" s="412"/>
      <c r="F27" s="412"/>
      <c r="G27" s="412"/>
      <c r="H27" s="412"/>
    </row>
    <row r="28" spans="2:17" s="400" customFormat="1" ht="20.100000000000001" customHeight="1" x14ac:dyDescent="0.2">
      <c r="C28" s="412" t="s">
        <v>285</v>
      </c>
      <c r="D28" s="412"/>
      <c r="E28" s="412"/>
      <c r="F28" s="412"/>
      <c r="G28" s="412"/>
      <c r="H28" s="412"/>
    </row>
    <row r="29" spans="2:17" s="400" customFormat="1" ht="20.100000000000001" customHeight="1" x14ac:dyDescent="0.2">
      <c r="C29" s="412" t="s">
        <v>286</v>
      </c>
      <c r="D29" s="412"/>
      <c r="E29" s="412"/>
      <c r="F29" s="412"/>
      <c r="G29" s="412"/>
      <c r="H29" s="412"/>
    </row>
    <row r="30" spans="2:17" s="400" customFormat="1" ht="20.100000000000001" customHeight="1" x14ac:dyDescent="0.2">
      <c r="C30" s="412" t="s">
        <v>287</v>
      </c>
      <c r="D30" s="412"/>
      <c r="E30" s="412"/>
      <c r="F30" s="412"/>
      <c r="G30" s="412"/>
      <c r="H30" s="412"/>
    </row>
    <row r="31" spans="2:17" s="400" customFormat="1" ht="20.100000000000001" customHeight="1" x14ac:dyDescent="0.2">
      <c r="C31" s="412" t="s">
        <v>288</v>
      </c>
      <c r="D31" s="412"/>
      <c r="E31" s="412"/>
      <c r="F31" s="412"/>
      <c r="G31" s="412"/>
      <c r="H31" s="412"/>
    </row>
    <row r="32" spans="2:17" s="400" customFormat="1" ht="20.100000000000001" customHeight="1" x14ac:dyDescent="0.2">
      <c r="C32" s="412" t="s">
        <v>289</v>
      </c>
      <c r="D32" s="412"/>
      <c r="E32" s="412"/>
      <c r="F32" s="412"/>
      <c r="G32" s="412"/>
      <c r="H32" s="412"/>
    </row>
  </sheetData>
  <mergeCells count="27">
    <mergeCell ref="C11:H11"/>
    <mergeCell ref="B6:H6"/>
    <mergeCell ref="C7:H7"/>
    <mergeCell ref="C8:H8"/>
    <mergeCell ref="C9:H9"/>
    <mergeCell ref="C10:H10"/>
    <mergeCell ref="C23:H23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B22:H22"/>
    <mergeCell ref="C21:H21"/>
    <mergeCell ref="C30:H30"/>
    <mergeCell ref="C31:H31"/>
    <mergeCell ref="C32:H32"/>
    <mergeCell ref="C24:H24"/>
    <mergeCell ref="C25:H25"/>
    <mergeCell ref="C26:H26"/>
    <mergeCell ref="C27:H27"/>
    <mergeCell ref="C28:H28"/>
    <mergeCell ref="C29:H29"/>
  </mergeCells>
  <hyperlinks>
    <hyperlink ref="C7:H7" location="'1.1'!A1" display="1.1 Paro registrado en el Principado de Asturias por sexo, edad y sector de actividad económica"/>
    <hyperlink ref="C8:H8" location="'1.2'!A1" display="'1.2'!A1"/>
    <hyperlink ref="C16:H16" location="'1.10'!A1" display="1.10 Paro registrado por rama de actividad económica y sexo"/>
    <hyperlink ref="C17:H17" location="'1.11'!A1" display="1.11 Paro registrado por concejos. Comparativa mensual y medias anuales"/>
    <hyperlink ref="C18:H18" location="'1.12'!A1" display="1.12 Paro registrado por concejos y sexo"/>
    <hyperlink ref="C19:H19" location="'1.13'!A1" display="1.13 Variaciones relativas del paro registrado por Comunidades Autónomas (mensual e interanual)"/>
    <hyperlink ref="C23" location="'2.1'!A1" display="2.1 Contratos con centro de trabajo en Asturias por tipo de contrato, sexo, edad y sector de actividad económica"/>
    <hyperlink ref="C25" location="'2.3'!A1" display="2.3 Evolución de los contratos registrados"/>
    <hyperlink ref="C26" location="'2.4'!A1" display="2.4 Evolución de los contratos registrados (hombres, mujeres)"/>
    <hyperlink ref="C27" location="'2.5'!A1" display="2.5 Contratos según concejo del centro de trabajo"/>
    <hyperlink ref="C28" location="'2.6'!A1" display="2.6 Contratos según concejo del centro de trabajo y sector de actividad económica"/>
    <hyperlink ref="C29" location="'2.7'!A1" display="2.7 Contratos según concejo del centro de trabajo y sector de actividad económica (hombres, mujeres)"/>
    <hyperlink ref="C30" location="'2.8'!A1" display="2.8 Contratos según concejo del centro de trabajo y tipo de contrato"/>
    <hyperlink ref="C24:H24" location="'2.2'!A1" display="2.2 Contratos con centro de trabajo en Asturias por tipo de contrato, edad y sector de actividad económica (hombres, mujeres)"/>
    <hyperlink ref="C31:H31" location="'2.9'!A1" display="2.9 Contratos según concejo del centro de trabajo y tipo de contrato (hombres)"/>
    <hyperlink ref="C32:H32" location="'2.10'!A1" display="2.10 Contratos según concejo del centro de trabajo y tipo de contrato (mujeres)"/>
    <hyperlink ref="C9:H9" location="'1.3'!A1" display="1.3 Paro registrado en el Principado de Asturias por nivel de estudios y ocupación (hombres, mujeres, ambos sexos)"/>
    <hyperlink ref="C10:H10" location="'1.4'!A1" display="'1.4'!A1"/>
    <hyperlink ref="C11:H11" location="'1.5'!A1" display="'1.5'!A1"/>
    <hyperlink ref="C15:H15" location="'1.9'!A1" display="1.9 Diferencias relativas y absolutas del paro registrado (mes-mes anterior) por sexo, edad y sector de actividad en el Principado de Asturias y en España 2023-2026"/>
    <hyperlink ref="C20:H20" location="'1.14'!A1" display="1.14 Gráficos evolución del paro registrado en el Principado de Asturias, 2022-2026"/>
    <hyperlink ref="C21:H21" location="'1.15'!A1" display="1.15 Gráficos evolución del paro registrado en España, 2022-2026"/>
    <hyperlink ref="C12:H12" location="'1.6'!A1" display="'1.6'!A1"/>
    <hyperlink ref="C13:H13" location="'1.7'!A1" display="'1.7'!A1"/>
    <hyperlink ref="C14:H14" location="'1.8'!A1" display="'1.8'!A1"/>
  </hyperlinks>
  <pageMargins left="0.43307086614173229" right="0.1574803149606299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L18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12.7109375" customWidth="1"/>
    <col min="3" max="3" width="15.5703125" customWidth="1"/>
    <col min="4" max="4" width="11.85546875" customWidth="1"/>
    <col min="10" max="10" width="12.5703125" customWidth="1"/>
    <col min="11" max="11" width="11.42578125" style="32" customWidth="1"/>
    <col min="13" max="13" width="13.85546875" bestFit="1" customWidth="1"/>
  </cols>
  <sheetData>
    <row r="1" spans="2:12" ht="2.25" customHeight="1" x14ac:dyDescent="0.2"/>
    <row r="2" spans="2:12" ht="21.75" customHeight="1" x14ac:dyDescent="0.2">
      <c r="B2" s="438" t="s">
        <v>493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</row>
    <row r="3" spans="2:12" ht="20.25" customHeight="1" x14ac:dyDescent="0.2"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</row>
    <row r="4" spans="2:12" ht="18" x14ac:dyDescent="0.25"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2:12" ht="13.5" thickBo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13.5" thickBot="1" x14ac:dyDescent="0.25">
      <c r="B6" s="35"/>
      <c r="C6" s="35"/>
      <c r="D6" s="178"/>
      <c r="E6" s="488" t="s">
        <v>6</v>
      </c>
      <c r="F6" s="489"/>
      <c r="G6" s="453" t="s">
        <v>207</v>
      </c>
      <c r="H6" s="453"/>
      <c r="I6" s="453" t="s">
        <v>208</v>
      </c>
      <c r="J6" s="453"/>
      <c r="K6" s="453"/>
      <c r="L6" s="453"/>
    </row>
    <row r="7" spans="2:12" ht="13.5" thickBot="1" x14ac:dyDescent="0.25">
      <c r="B7" s="453" t="s">
        <v>209</v>
      </c>
      <c r="C7" s="453"/>
      <c r="D7" s="25" t="s">
        <v>18</v>
      </c>
      <c r="E7" s="25" t="s">
        <v>210</v>
      </c>
      <c r="F7" s="25" t="s">
        <v>211</v>
      </c>
      <c r="G7" s="25" t="s">
        <v>212</v>
      </c>
      <c r="H7" s="25" t="s">
        <v>213</v>
      </c>
      <c r="I7" s="25" t="s">
        <v>214</v>
      </c>
      <c r="J7" s="25" t="s">
        <v>215</v>
      </c>
      <c r="K7" s="25" t="s">
        <v>216</v>
      </c>
      <c r="L7" s="25" t="s">
        <v>217</v>
      </c>
    </row>
    <row r="8" spans="2:12" x14ac:dyDescent="0.2">
      <c r="B8" s="490" t="s">
        <v>218</v>
      </c>
      <c r="C8" s="34" t="s">
        <v>219</v>
      </c>
      <c r="D8" s="66">
        <v>3162</v>
      </c>
      <c r="E8" s="66">
        <v>1976</v>
      </c>
      <c r="F8" s="66">
        <v>1186</v>
      </c>
      <c r="G8" s="66">
        <v>584</v>
      </c>
      <c r="H8" s="66">
        <v>2578</v>
      </c>
      <c r="I8" s="66">
        <v>64</v>
      </c>
      <c r="J8" s="66">
        <v>380</v>
      </c>
      <c r="K8" s="66">
        <v>489</v>
      </c>
      <c r="L8" s="66">
        <v>2229</v>
      </c>
    </row>
    <row r="9" spans="2:12" x14ac:dyDescent="0.2">
      <c r="B9" s="490"/>
      <c r="C9" s="34" t="s">
        <v>220</v>
      </c>
      <c r="D9" s="66">
        <v>2057</v>
      </c>
      <c r="E9" s="66">
        <v>707</v>
      </c>
      <c r="F9" s="66">
        <v>1350</v>
      </c>
      <c r="G9" s="66">
        <v>560</v>
      </c>
      <c r="H9" s="66">
        <v>1497</v>
      </c>
      <c r="I9" s="66">
        <v>2</v>
      </c>
      <c r="J9" s="66">
        <v>45</v>
      </c>
      <c r="K9" s="66">
        <v>37</v>
      </c>
      <c r="L9" s="66">
        <v>1973</v>
      </c>
    </row>
    <row r="10" spans="2:12" x14ac:dyDescent="0.2">
      <c r="B10" s="490"/>
      <c r="C10" s="34" t="s">
        <v>221</v>
      </c>
      <c r="D10" s="66">
        <v>2302</v>
      </c>
      <c r="E10" s="66">
        <v>1182</v>
      </c>
      <c r="F10" s="66">
        <v>1120</v>
      </c>
      <c r="G10" s="66">
        <v>761</v>
      </c>
      <c r="H10" s="66">
        <v>1541</v>
      </c>
      <c r="I10" s="66">
        <v>51</v>
      </c>
      <c r="J10" s="66">
        <v>107</v>
      </c>
      <c r="K10" s="66">
        <v>79</v>
      </c>
      <c r="L10" s="66">
        <v>2065</v>
      </c>
    </row>
    <row r="11" spans="2:12" x14ac:dyDescent="0.2">
      <c r="B11" s="453" t="s">
        <v>222</v>
      </c>
      <c r="C11" s="453"/>
      <c r="D11" s="66">
        <v>7521</v>
      </c>
      <c r="E11" s="66">
        <v>3865</v>
      </c>
      <c r="F11" s="66">
        <v>3656</v>
      </c>
      <c r="G11" s="66">
        <v>1905</v>
      </c>
      <c r="H11" s="66">
        <v>5616</v>
      </c>
      <c r="I11" s="66">
        <v>117</v>
      </c>
      <c r="J11" s="66">
        <v>532</v>
      </c>
      <c r="K11" s="66">
        <v>605</v>
      </c>
      <c r="L11" s="66">
        <v>6267</v>
      </c>
    </row>
    <row r="12" spans="2:12" x14ac:dyDescent="0.2">
      <c r="B12" s="453" t="s">
        <v>223</v>
      </c>
      <c r="C12" s="34" t="s">
        <v>219</v>
      </c>
      <c r="D12" s="66">
        <v>11531</v>
      </c>
      <c r="E12" s="66">
        <v>6271</v>
      </c>
      <c r="F12" s="66">
        <v>5260</v>
      </c>
      <c r="G12" s="66">
        <v>2446</v>
      </c>
      <c r="H12" s="66">
        <v>9085</v>
      </c>
      <c r="I12" s="66">
        <v>183</v>
      </c>
      <c r="J12" s="66">
        <v>2152</v>
      </c>
      <c r="K12" s="66">
        <v>344</v>
      </c>
      <c r="L12" s="66">
        <v>8852</v>
      </c>
    </row>
    <row r="13" spans="2:12" x14ac:dyDescent="0.2">
      <c r="B13" s="453"/>
      <c r="C13" s="34" t="s">
        <v>220</v>
      </c>
      <c r="D13" s="66">
        <v>7573</v>
      </c>
      <c r="E13" s="66">
        <v>2714</v>
      </c>
      <c r="F13" s="66">
        <v>4859</v>
      </c>
      <c r="G13" s="66">
        <v>2188</v>
      </c>
      <c r="H13" s="66">
        <v>5385</v>
      </c>
      <c r="I13" s="66">
        <v>4</v>
      </c>
      <c r="J13" s="66">
        <v>217</v>
      </c>
      <c r="K13" s="66">
        <v>62</v>
      </c>
      <c r="L13" s="66">
        <v>7290</v>
      </c>
    </row>
    <row r="14" spans="2:12" x14ac:dyDescent="0.2">
      <c r="B14" s="453" t="s">
        <v>224</v>
      </c>
      <c r="C14" s="453"/>
      <c r="D14" s="66">
        <v>19104</v>
      </c>
      <c r="E14" s="66">
        <v>8985</v>
      </c>
      <c r="F14" s="66">
        <v>10119</v>
      </c>
      <c r="G14" s="66">
        <v>4634</v>
      </c>
      <c r="H14" s="66">
        <v>14470</v>
      </c>
      <c r="I14" s="66">
        <v>187</v>
      </c>
      <c r="J14" s="66">
        <v>2369</v>
      </c>
      <c r="K14" s="66">
        <v>406</v>
      </c>
      <c r="L14" s="66">
        <v>16142</v>
      </c>
    </row>
    <row r="15" spans="2:12" x14ac:dyDescent="0.2">
      <c r="B15" s="453" t="s">
        <v>225</v>
      </c>
      <c r="C15" s="453"/>
      <c r="D15" s="66">
        <v>190</v>
      </c>
      <c r="E15" s="66">
        <v>111</v>
      </c>
      <c r="F15" s="66">
        <v>79</v>
      </c>
      <c r="G15" s="66">
        <v>137</v>
      </c>
      <c r="H15" s="66">
        <v>53</v>
      </c>
      <c r="I15" s="66">
        <v>0</v>
      </c>
      <c r="J15" s="66">
        <v>27</v>
      </c>
      <c r="K15" s="66">
        <v>27</v>
      </c>
      <c r="L15" s="66">
        <v>136</v>
      </c>
    </row>
    <row r="16" spans="2:12" x14ac:dyDescent="0.2">
      <c r="B16" s="453" t="s">
        <v>226</v>
      </c>
      <c r="C16" s="453"/>
      <c r="D16" s="73">
        <v>26815</v>
      </c>
      <c r="E16" s="73">
        <v>12961</v>
      </c>
      <c r="F16" s="73">
        <v>13854</v>
      </c>
      <c r="G16" s="73">
        <v>6676</v>
      </c>
      <c r="H16" s="73">
        <v>20139</v>
      </c>
      <c r="I16" s="73">
        <v>304</v>
      </c>
      <c r="J16" s="73">
        <v>2928</v>
      </c>
      <c r="K16" s="73">
        <v>1038</v>
      </c>
      <c r="L16" s="73">
        <v>22545</v>
      </c>
    </row>
    <row r="18" spans="2:2" x14ac:dyDescent="0.2">
      <c r="B18" s="29" t="s">
        <v>52</v>
      </c>
    </row>
  </sheetData>
  <mergeCells count="11">
    <mergeCell ref="B2:L3"/>
    <mergeCell ref="B8:B10"/>
    <mergeCell ref="B11:C11"/>
    <mergeCell ref="B12:B13"/>
    <mergeCell ref="B14:C14"/>
    <mergeCell ref="B16:C16"/>
    <mergeCell ref="E6:F6"/>
    <mergeCell ref="G6:H6"/>
    <mergeCell ref="I6:L6"/>
    <mergeCell ref="B7:C7"/>
    <mergeCell ref="B15:C15"/>
  </mergeCells>
  <pageMargins left="0.83" right="0.43307086614173229" top="1.9291338582677167" bottom="0.35433070866141736" header="0" footer="0"/>
  <pageSetup paperSize="9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B1:L27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3" width="12.7109375" customWidth="1"/>
    <col min="4" max="4" width="15.5703125" customWidth="1"/>
    <col min="10" max="10" width="12.5703125" customWidth="1"/>
    <col min="11" max="11" width="11.42578125" style="32" customWidth="1"/>
    <col min="13" max="13" width="13.85546875" bestFit="1" customWidth="1"/>
  </cols>
  <sheetData>
    <row r="1" spans="2:12" ht="2.25" customHeight="1" x14ac:dyDescent="0.2"/>
    <row r="2" spans="2:12" ht="18" customHeight="1" x14ac:dyDescent="0.2">
      <c r="B2" s="438" t="s">
        <v>493</v>
      </c>
      <c r="C2" s="438"/>
      <c r="D2" s="438"/>
      <c r="E2" s="438"/>
      <c r="F2" s="438"/>
      <c r="G2" s="438"/>
      <c r="H2" s="438"/>
      <c r="I2" s="438"/>
      <c r="J2" s="438"/>
      <c r="K2" s="438"/>
      <c r="L2" s="218"/>
    </row>
    <row r="3" spans="2:12" ht="18" customHeight="1" x14ac:dyDescent="0.2"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218"/>
    </row>
    <row r="4" spans="2:12" x14ac:dyDescent="0.2">
      <c r="C4" s="9"/>
      <c r="D4" s="9"/>
      <c r="E4" s="9"/>
      <c r="F4" s="9"/>
      <c r="G4" s="9"/>
      <c r="H4" s="9"/>
      <c r="I4" s="9"/>
      <c r="J4" s="9"/>
    </row>
    <row r="5" spans="2:12" ht="13.5" thickBot="1" x14ac:dyDescent="0.25">
      <c r="C5" s="9"/>
      <c r="D5" s="9"/>
      <c r="E5" s="9"/>
      <c r="F5" s="9"/>
      <c r="G5" s="9"/>
      <c r="H5" s="9"/>
      <c r="I5" s="9"/>
      <c r="J5" s="9"/>
    </row>
    <row r="6" spans="2:12" ht="13.5" thickBot="1" x14ac:dyDescent="0.25">
      <c r="C6" s="35"/>
      <c r="D6" s="35"/>
      <c r="E6" s="453" t="s">
        <v>9</v>
      </c>
      <c r="F6" s="453"/>
      <c r="G6" s="453" t="s">
        <v>208</v>
      </c>
      <c r="H6" s="453"/>
      <c r="I6" s="453"/>
      <c r="J6" s="453"/>
      <c r="K6" s="493" t="s">
        <v>18</v>
      </c>
    </row>
    <row r="7" spans="2:12" ht="13.5" thickBot="1" x14ac:dyDescent="0.25">
      <c r="C7" s="491" t="s">
        <v>209</v>
      </c>
      <c r="D7" s="492"/>
      <c r="E7" s="25" t="s">
        <v>212</v>
      </c>
      <c r="F7" s="25" t="s">
        <v>213</v>
      </c>
      <c r="G7" s="25" t="s">
        <v>214</v>
      </c>
      <c r="H7" s="25" t="s">
        <v>215</v>
      </c>
      <c r="I7" s="25" t="s">
        <v>216</v>
      </c>
      <c r="J7" s="25" t="s">
        <v>217</v>
      </c>
      <c r="K7" s="494"/>
    </row>
    <row r="8" spans="2:12" ht="13.5" thickBot="1" x14ac:dyDescent="0.25">
      <c r="B8" s="495" t="s">
        <v>7</v>
      </c>
      <c r="C8" s="502" t="s">
        <v>218</v>
      </c>
      <c r="D8" s="34" t="s">
        <v>219</v>
      </c>
      <c r="E8" s="66">
        <v>398</v>
      </c>
      <c r="F8" s="66">
        <v>1578</v>
      </c>
      <c r="G8" s="66">
        <v>62</v>
      </c>
      <c r="H8" s="66">
        <v>283</v>
      </c>
      <c r="I8" s="66">
        <v>469</v>
      </c>
      <c r="J8" s="66">
        <v>1162</v>
      </c>
      <c r="K8" s="73">
        <v>1976</v>
      </c>
    </row>
    <row r="9" spans="2:12" ht="13.5" thickBot="1" x14ac:dyDescent="0.25">
      <c r="B9" s="496"/>
      <c r="C9" s="503"/>
      <c r="D9" s="34" t="s">
        <v>220</v>
      </c>
      <c r="E9" s="66">
        <v>266</v>
      </c>
      <c r="F9" s="66">
        <v>441</v>
      </c>
      <c r="G9" s="66">
        <v>1</v>
      </c>
      <c r="H9" s="66">
        <v>29</v>
      </c>
      <c r="I9" s="66">
        <v>31</v>
      </c>
      <c r="J9" s="66">
        <v>646</v>
      </c>
      <c r="K9" s="73">
        <v>707</v>
      </c>
    </row>
    <row r="10" spans="2:12" ht="13.5" thickBot="1" x14ac:dyDescent="0.25">
      <c r="B10" s="496"/>
      <c r="C10" s="504"/>
      <c r="D10" s="34" t="s">
        <v>221</v>
      </c>
      <c r="E10" s="66">
        <v>407</v>
      </c>
      <c r="F10" s="66">
        <v>775</v>
      </c>
      <c r="G10" s="66">
        <v>49</v>
      </c>
      <c r="H10" s="66">
        <v>78</v>
      </c>
      <c r="I10" s="66">
        <v>74</v>
      </c>
      <c r="J10" s="66">
        <v>981</v>
      </c>
      <c r="K10" s="73">
        <v>1182</v>
      </c>
    </row>
    <row r="11" spans="2:12" ht="13.5" thickBot="1" x14ac:dyDescent="0.25">
      <c r="B11" s="496"/>
      <c r="C11" s="491" t="s">
        <v>222</v>
      </c>
      <c r="D11" s="492"/>
      <c r="E11" s="66">
        <v>1071</v>
      </c>
      <c r="F11" s="66">
        <v>2794</v>
      </c>
      <c r="G11" s="66">
        <v>112</v>
      </c>
      <c r="H11" s="66">
        <v>390</v>
      </c>
      <c r="I11" s="66">
        <v>574</v>
      </c>
      <c r="J11" s="66">
        <v>2789</v>
      </c>
      <c r="K11" s="73">
        <v>3865</v>
      </c>
    </row>
    <row r="12" spans="2:12" ht="13.5" thickBot="1" x14ac:dyDescent="0.25">
      <c r="B12" s="496"/>
      <c r="C12" s="505" t="s">
        <v>223</v>
      </c>
      <c r="D12" s="34" t="s">
        <v>219</v>
      </c>
      <c r="E12" s="66">
        <v>1521</v>
      </c>
      <c r="F12" s="66">
        <v>4750</v>
      </c>
      <c r="G12" s="66">
        <v>164</v>
      </c>
      <c r="H12" s="66">
        <v>1702</v>
      </c>
      <c r="I12" s="66">
        <v>324</v>
      </c>
      <c r="J12" s="66">
        <v>4081</v>
      </c>
      <c r="K12" s="73">
        <v>6271</v>
      </c>
    </row>
    <row r="13" spans="2:12" ht="13.5" thickBot="1" x14ac:dyDescent="0.25">
      <c r="B13" s="496"/>
      <c r="C13" s="506"/>
      <c r="D13" s="34" t="s">
        <v>220</v>
      </c>
      <c r="E13" s="66">
        <v>861</v>
      </c>
      <c r="F13" s="66">
        <v>1853</v>
      </c>
      <c r="G13" s="66">
        <v>3</v>
      </c>
      <c r="H13" s="66">
        <v>153</v>
      </c>
      <c r="I13" s="66">
        <v>52</v>
      </c>
      <c r="J13" s="66">
        <v>2506</v>
      </c>
      <c r="K13" s="73">
        <v>2714</v>
      </c>
    </row>
    <row r="14" spans="2:12" ht="13.5" thickBot="1" x14ac:dyDescent="0.25">
      <c r="B14" s="496"/>
      <c r="C14" s="491" t="s">
        <v>224</v>
      </c>
      <c r="D14" s="492"/>
      <c r="E14" s="66">
        <v>2382</v>
      </c>
      <c r="F14" s="66">
        <v>6603</v>
      </c>
      <c r="G14" s="66">
        <v>167</v>
      </c>
      <c r="H14" s="66">
        <v>1855</v>
      </c>
      <c r="I14" s="66">
        <v>376</v>
      </c>
      <c r="J14" s="66">
        <v>6587</v>
      </c>
      <c r="K14" s="73">
        <v>8985</v>
      </c>
    </row>
    <row r="15" spans="2:12" ht="13.5" thickBot="1" x14ac:dyDescent="0.25">
      <c r="B15" s="496"/>
      <c r="C15" s="491" t="s">
        <v>225</v>
      </c>
      <c r="D15" s="492"/>
      <c r="E15" s="66">
        <v>85</v>
      </c>
      <c r="F15" s="66">
        <v>26</v>
      </c>
      <c r="G15" s="66">
        <v>0</v>
      </c>
      <c r="H15" s="66">
        <v>23</v>
      </c>
      <c r="I15" s="66">
        <v>26</v>
      </c>
      <c r="J15" s="66">
        <v>62</v>
      </c>
      <c r="K15" s="73">
        <v>111</v>
      </c>
    </row>
    <row r="16" spans="2:12" ht="13.5" thickBot="1" x14ac:dyDescent="0.25">
      <c r="B16" s="497"/>
      <c r="C16" s="508" t="s">
        <v>227</v>
      </c>
      <c r="D16" s="509"/>
      <c r="E16" s="78">
        <v>3538</v>
      </c>
      <c r="F16" s="78">
        <v>9423</v>
      </c>
      <c r="G16" s="78">
        <v>279</v>
      </c>
      <c r="H16" s="78">
        <v>2268</v>
      </c>
      <c r="I16" s="78">
        <v>976</v>
      </c>
      <c r="J16" s="78">
        <v>9438</v>
      </c>
      <c r="K16" s="78">
        <v>12961</v>
      </c>
    </row>
    <row r="17" spans="2:11" ht="14.25" thickTop="1" thickBot="1" x14ac:dyDescent="0.25">
      <c r="B17" s="498" t="s">
        <v>8</v>
      </c>
      <c r="C17" s="507" t="s">
        <v>218</v>
      </c>
      <c r="D17" s="39" t="s">
        <v>219</v>
      </c>
      <c r="E17" s="65">
        <v>186</v>
      </c>
      <c r="F17" s="65">
        <v>1000</v>
      </c>
      <c r="G17" s="65">
        <v>2</v>
      </c>
      <c r="H17" s="65">
        <v>97</v>
      </c>
      <c r="I17" s="65">
        <v>20</v>
      </c>
      <c r="J17" s="65">
        <v>1067</v>
      </c>
      <c r="K17" s="105">
        <v>1186</v>
      </c>
    </row>
    <row r="18" spans="2:11" ht="13.5" thickBot="1" x14ac:dyDescent="0.25">
      <c r="B18" s="496"/>
      <c r="C18" s="503"/>
      <c r="D18" s="34" t="s">
        <v>220</v>
      </c>
      <c r="E18" s="66">
        <v>294</v>
      </c>
      <c r="F18" s="66">
        <v>1056</v>
      </c>
      <c r="G18" s="66">
        <v>1</v>
      </c>
      <c r="H18" s="66">
        <v>16</v>
      </c>
      <c r="I18" s="66">
        <v>6</v>
      </c>
      <c r="J18" s="66">
        <v>1327</v>
      </c>
      <c r="K18" s="73">
        <v>1350</v>
      </c>
    </row>
    <row r="19" spans="2:11" ht="13.5" thickBot="1" x14ac:dyDescent="0.25">
      <c r="B19" s="496"/>
      <c r="C19" s="504"/>
      <c r="D19" s="34" t="s">
        <v>221</v>
      </c>
      <c r="E19" s="66">
        <v>354</v>
      </c>
      <c r="F19" s="66">
        <v>766</v>
      </c>
      <c r="G19" s="66">
        <v>2</v>
      </c>
      <c r="H19" s="66">
        <v>29</v>
      </c>
      <c r="I19" s="66">
        <v>5</v>
      </c>
      <c r="J19" s="66">
        <v>1084</v>
      </c>
      <c r="K19" s="73">
        <v>1120</v>
      </c>
    </row>
    <row r="20" spans="2:11" ht="13.5" thickBot="1" x14ac:dyDescent="0.25">
      <c r="B20" s="496"/>
      <c r="C20" s="491" t="s">
        <v>222</v>
      </c>
      <c r="D20" s="492"/>
      <c r="E20" s="66">
        <v>834</v>
      </c>
      <c r="F20" s="66">
        <v>2822</v>
      </c>
      <c r="G20" s="66">
        <v>5</v>
      </c>
      <c r="H20" s="66">
        <v>142</v>
      </c>
      <c r="I20" s="66">
        <v>31</v>
      </c>
      <c r="J20" s="66">
        <v>3478</v>
      </c>
      <c r="K20" s="73">
        <v>3656</v>
      </c>
    </row>
    <row r="21" spans="2:11" ht="13.5" thickBot="1" x14ac:dyDescent="0.25">
      <c r="B21" s="496"/>
      <c r="C21" s="505" t="s">
        <v>223</v>
      </c>
      <c r="D21" s="34" t="s">
        <v>219</v>
      </c>
      <c r="E21" s="66">
        <v>925</v>
      </c>
      <c r="F21" s="66">
        <v>4335</v>
      </c>
      <c r="G21" s="66">
        <v>19</v>
      </c>
      <c r="H21" s="66">
        <v>450</v>
      </c>
      <c r="I21" s="66">
        <v>20</v>
      </c>
      <c r="J21" s="66">
        <v>4771</v>
      </c>
      <c r="K21" s="73">
        <v>5260</v>
      </c>
    </row>
    <row r="22" spans="2:11" ht="13.5" thickBot="1" x14ac:dyDescent="0.25">
      <c r="B22" s="496"/>
      <c r="C22" s="506"/>
      <c r="D22" s="34" t="s">
        <v>220</v>
      </c>
      <c r="E22" s="66">
        <v>1327</v>
      </c>
      <c r="F22" s="66">
        <v>3532</v>
      </c>
      <c r="G22" s="66">
        <v>1</v>
      </c>
      <c r="H22" s="66">
        <v>64</v>
      </c>
      <c r="I22" s="66">
        <v>10</v>
      </c>
      <c r="J22" s="66">
        <v>4784</v>
      </c>
      <c r="K22" s="73">
        <v>4859</v>
      </c>
    </row>
    <row r="23" spans="2:11" ht="13.5" thickBot="1" x14ac:dyDescent="0.25">
      <c r="B23" s="496"/>
      <c r="C23" s="491" t="s">
        <v>224</v>
      </c>
      <c r="D23" s="492"/>
      <c r="E23" s="66">
        <v>2252</v>
      </c>
      <c r="F23" s="66">
        <v>7867</v>
      </c>
      <c r="G23" s="66">
        <v>20</v>
      </c>
      <c r="H23" s="66">
        <v>514</v>
      </c>
      <c r="I23" s="66">
        <v>30</v>
      </c>
      <c r="J23" s="66">
        <v>9555</v>
      </c>
      <c r="K23" s="73">
        <v>10119</v>
      </c>
    </row>
    <row r="24" spans="2:11" ht="13.5" thickBot="1" x14ac:dyDescent="0.25">
      <c r="B24" s="496"/>
      <c r="C24" s="491" t="s">
        <v>225</v>
      </c>
      <c r="D24" s="492"/>
      <c r="E24" s="66">
        <v>52</v>
      </c>
      <c r="F24" s="66">
        <v>27</v>
      </c>
      <c r="G24" s="66">
        <v>0</v>
      </c>
      <c r="H24" s="66">
        <v>4</v>
      </c>
      <c r="I24" s="66">
        <v>1</v>
      </c>
      <c r="J24" s="66">
        <v>74</v>
      </c>
      <c r="K24" s="73">
        <v>79</v>
      </c>
    </row>
    <row r="25" spans="2:11" ht="13.5" thickBot="1" x14ac:dyDescent="0.25">
      <c r="B25" s="499"/>
      <c r="C25" s="500" t="s">
        <v>227</v>
      </c>
      <c r="D25" s="501"/>
      <c r="E25" s="73">
        <v>3138</v>
      </c>
      <c r="F25" s="73">
        <v>10716</v>
      </c>
      <c r="G25" s="73">
        <v>25</v>
      </c>
      <c r="H25" s="73">
        <v>660</v>
      </c>
      <c r="I25" s="73">
        <v>62</v>
      </c>
      <c r="J25" s="73">
        <v>13107</v>
      </c>
      <c r="K25" s="73">
        <v>13854</v>
      </c>
    </row>
    <row r="27" spans="2:11" x14ac:dyDescent="0.2">
      <c r="B27" s="29" t="s">
        <v>52</v>
      </c>
    </row>
  </sheetData>
  <mergeCells count="19">
    <mergeCell ref="B2:K3"/>
    <mergeCell ref="C17:C19"/>
    <mergeCell ref="C20:D20"/>
    <mergeCell ref="C11:D11"/>
    <mergeCell ref="C12:C13"/>
    <mergeCell ref="C14:D14"/>
    <mergeCell ref="C15:D15"/>
    <mergeCell ref="C16:D16"/>
    <mergeCell ref="C24:D24"/>
    <mergeCell ref="K6:K7"/>
    <mergeCell ref="B8:B16"/>
    <mergeCell ref="B17:B25"/>
    <mergeCell ref="C25:D25"/>
    <mergeCell ref="E6:F6"/>
    <mergeCell ref="G6:J6"/>
    <mergeCell ref="C7:D7"/>
    <mergeCell ref="C8:C10"/>
    <mergeCell ref="C23:D23"/>
    <mergeCell ref="C21:C22"/>
  </mergeCells>
  <phoneticPr fontId="5" type="noConversion"/>
  <pageMargins left="0.88" right="0.45" top="1.47" bottom="0.35" header="0" footer="0"/>
  <pageSetup paperSize="9" orientation="landscape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J33"/>
  <sheetViews>
    <sheetView showGridLines="0" workbookViewId="0"/>
  </sheetViews>
  <sheetFormatPr baseColWidth="10" defaultColWidth="11.42578125" defaultRowHeight="13.7" customHeight="1" x14ac:dyDescent="0.2"/>
  <cols>
    <col min="1" max="1" width="0.5703125" customWidth="1"/>
    <col min="2" max="2" width="19.85546875" customWidth="1"/>
    <col min="3" max="3" width="11.42578125" customWidth="1"/>
  </cols>
  <sheetData>
    <row r="1" spans="1:10" ht="2.25" customHeight="1" x14ac:dyDescent="0.2">
      <c r="A1">
        <v>0</v>
      </c>
    </row>
    <row r="2" spans="1:10" ht="20.25" customHeight="1" x14ac:dyDescent="0.2">
      <c r="B2" s="440" t="s">
        <v>494</v>
      </c>
      <c r="C2" s="440"/>
      <c r="D2" s="440"/>
      <c r="E2" s="440"/>
      <c r="F2" s="440"/>
      <c r="G2" s="440"/>
      <c r="H2" s="440"/>
      <c r="I2" s="219"/>
      <c r="J2" s="219"/>
    </row>
    <row r="3" spans="1:10" ht="13.7" customHeight="1" x14ac:dyDescent="0.2">
      <c r="B3" s="19"/>
      <c r="C3" s="355"/>
      <c r="D3" s="355"/>
      <c r="E3" s="355"/>
      <c r="F3" s="355"/>
      <c r="G3" s="355"/>
      <c r="H3" s="19"/>
      <c r="I3" s="355"/>
      <c r="J3" s="19"/>
    </row>
    <row r="4" spans="1:10" ht="13.7" customHeight="1" thickBot="1" x14ac:dyDescent="0.25">
      <c r="B4" s="19"/>
      <c r="C4" s="355"/>
      <c r="D4" s="355"/>
      <c r="E4" s="355"/>
      <c r="F4" s="355"/>
      <c r="G4" s="355"/>
      <c r="H4" s="19"/>
      <c r="I4" s="355"/>
      <c r="J4" s="19"/>
    </row>
    <row r="5" spans="1:10" ht="15" customHeight="1" thickBot="1" x14ac:dyDescent="0.25">
      <c r="B5" s="8"/>
      <c r="C5" s="195"/>
      <c r="D5" s="196"/>
      <c r="E5" s="426" t="s">
        <v>2</v>
      </c>
      <c r="F5" s="426"/>
      <c r="G5" s="426" t="s">
        <v>3</v>
      </c>
      <c r="H5" s="426"/>
      <c r="I5" s="415"/>
      <c r="J5" s="415"/>
    </row>
    <row r="6" spans="1:10" ht="15" customHeight="1" thickBot="1" x14ac:dyDescent="0.25">
      <c r="B6" s="52"/>
      <c r="C6" s="197" t="s">
        <v>228</v>
      </c>
      <c r="D6" s="197" t="s">
        <v>267</v>
      </c>
      <c r="E6" s="197" t="s">
        <v>4</v>
      </c>
      <c r="F6" s="197" t="s">
        <v>5</v>
      </c>
      <c r="G6" s="197" t="s">
        <v>4</v>
      </c>
      <c r="H6" s="27" t="s">
        <v>5</v>
      </c>
      <c r="I6" s="198"/>
      <c r="J6" s="2"/>
    </row>
    <row r="7" spans="1:10" ht="15" customHeight="1" x14ac:dyDescent="0.2">
      <c r="B7" s="30" t="s">
        <v>230</v>
      </c>
      <c r="C7" s="199">
        <v>7521</v>
      </c>
      <c r="D7" s="200">
        <v>0.28047734476971842</v>
      </c>
      <c r="E7" s="201">
        <v>1556</v>
      </c>
      <c r="F7" s="200">
        <v>0.26085498742665547</v>
      </c>
      <c r="G7" s="201">
        <v>1114</v>
      </c>
      <c r="H7" s="200">
        <v>0.17387232714218825</v>
      </c>
      <c r="I7" s="202"/>
      <c r="J7" s="203"/>
    </row>
    <row r="8" spans="1:10" ht="15" customHeight="1" x14ac:dyDescent="0.2">
      <c r="B8" s="30" t="s">
        <v>231</v>
      </c>
      <c r="C8" s="199">
        <v>19104</v>
      </c>
      <c r="D8" s="200">
        <v>0.71243706880477342</v>
      </c>
      <c r="E8" s="201">
        <v>5448</v>
      </c>
      <c r="F8" s="200">
        <v>0.39894551845342696</v>
      </c>
      <c r="G8" s="201">
        <v>2055</v>
      </c>
      <c r="H8" s="200">
        <v>0.12053492873482319</v>
      </c>
      <c r="I8" s="202"/>
      <c r="J8" s="203"/>
    </row>
    <row r="9" spans="1:10" ht="15" customHeight="1" x14ac:dyDescent="0.2">
      <c r="B9" s="30" t="s">
        <v>232</v>
      </c>
      <c r="C9" s="199">
        <v>190</v>
      </c>
      <c r="D9" s="200">
        <v>7.085586425508111E-3</v>
      </c>
      <c r="E9" s="201">
        <v>112</v>
      </c>
      <c r="F9" s="200">
        <v>1.4358974358974357</v>
      </c>
      <c r="G9" s="201">
        <v>38</v>
      </c>
      <c r="H9" s="200">
        <v>0.25</v>
      </c>
      <c r="I9" s="202"/>
      <c r="J9" s="203"/>
    </row>
    <row r="10" spans="1:10" ht="15" customHeight="1" x14ac:dyDescent="0.2">
      <c r="B10" s="31" t="s">
        <v>233</v>
      </c>
      <c r="C10" s="85">
        <v>26815</v>
      </c>
      <c r="D10" s="204">
        <v>1</v>
      </c>
      <c r="E10" s="205">
        <v>7116</v>
      </c>
      <c r="F10" s="204">
        <v>0.3612366109954821</v>
      </c>
      <c r="G10" s="205">
        <v>3207</v>
      </c>
      <c r="H10" s="204">
        <v>0.135843781768892</v>
      </c>
      <c r="I10" s="202"/>
      <c r="J10" s="203"/>
    </row>
    <row r="11" spans="1:10" ht="13.7" customHeight="1" x14ac:dyDescent="0.2">
      <c r="B11" s="19"/>
      <c r="C11" s="356"/>
      <c r="D11" s="356"/>
      <c r="E11" s="357"/>
      <c r="F11" s="356"/>
      <c r="G11" s="356"/>
      <c r="H11" s="19"/>
      <c r="I11" s="356"/>
      <c r="J11" s="19"/>
    </row>
    <row r="12" spans="1:10" ht="13.7" customHeight="1" x14ac:dyDescent="0.2">
      <c r="B12" s="19"/>
      <c r="C12" s="356"/>
      <c r="D12" s="356"/>
      <c r="E12" s="357"/>
      <c r="F12" s="356"/>
      <c r="G12" s="356"/>
      <c r="H12" s="19"/>
      <c r="I12" s="356"/>
      <c r="J12" s="19"/>
    </row>
    <row r="13" spans="1:10" ht="13.7" customHeight="1" x14ac:dyDescent="0.2">
      <c r="B13" s="19"/>
      <c r="C13" s="355"/>
      <c r="D13" s="355"/>
      <c r="E13" s="355"/>
      <c r="F13" s="355"/>
      <c r="G13" s="355"/>
      <c r="H13" s="19"/>
      <c r="I13" s="355"/>
      <c r="J13" s="19"/>
    </row>
    <row r="14" spans="1:10" ht="13.7" customHeight="1" x14ac:dyDescent="0.2">
      <c r="B14" s="19"/>
      <c r="C14" s="355"/>
      <c r="D14" s="355"/>
      <c r="E14" s="355"/>
      <c r="F14" s="355"/>
      <c r="G14" s="355"/>
      <c r="H14" s="19"/>
      <c r="I14" s="355"/>
      <c r="J14" s="19"/>
    </row>
    <row r="15" spans="1:10" ht="20.25" customHeight="1" x14ac:dyDescent="0.2">
      <c r="B15" s="440" t="s">
        <v>234</v>
      </c>
      <c r="C15" s="440"/>
      <c r="D15" s="440"/>
      <c r="E15" s="440"/>
      <c r="F15" s="440"/>
      <c r="G15" s="440"/>
      <c r="H15" s="440"/>
      <c r="I15" s="440"/>
      <c r="J15" s="440"/>
    </row>
    <row r="16" spans="1:10" ht="13.7" customHeight="1" thickBot="1" x14ac:dyDescent="0.25">
      <c r="B16" s="19"/>
      <c r="C16" s="355"/>
      <c r="D16" s="355"/>
      <c r="E16" s="355"/>
      <c r="F16" s="355"/>
      <c r="G16" s="355"/>
      <c r="H16" s="19"/>
      <c r="I16" s="355"/>
      <c r="J16" s="19"/>
    </row>
    <row r="17" spans="2:10" ht="15" customHeight="1" thickBot="1" x14ac:dyDescent="0.25">
      <c r="B17" s="8"/>
      <c r="C17" s="206"/>
      <c r="D17" s="206"/>
      <c r="E17" s="206"/>
      <c r="F17" s="207"/>
      <c r="G17" s="426" t="s">
        <v>3</v>
      </c>
      <c r="H17" s="426"/>
      <c r="I17" s="426"/>
      <c r="J17" s="426"/>
    </row>
    <row r="18" spans="2:10" ht="15" customHeight="1" thickBot="1" x14ac:dyDescent="0.25">
      <c r="B18" s="208"/>
      <c r="C18" s="426" t="s">
        <v>269</v>
      </c>
      <c r="D18" s="426"/>
      <c r="E18" s="426" t="s">
        <v>293</v>
      </c>
      <c r="F18" s="426"/>
      <c r="G18" s="426" t="s">
        <v>235</v>
      </c>
      <c r="H18" s="426"/>
      <c r="I18" s="426" t="s">
        <v>236</v>
      </c>
      <c r="J18" s="426"/>
    </row>
    <row r="19" spans="2:10" ht="15" customHeight="1" thickBot="1" x14ac:dyDescent="0.25">
      <c r="B19" s="52"/>
      <c r="C19" s="209" t="s">
        <v>57</v>
      </c>
      <c r="D19" s="209" t="s">
        <v>237</v>
      </c>
      <c r="E19" s="209" t="s">
        <v>57</v>
      </c>
      <c r="F19" s="209" t="s">
        <v>237</v>
      </c>
      <c r="G19" s="209" t="s">
        <v>4</v>
      </c>
      <c r="H19" s="27" t="s">
        <v>5</v>
      </c>
      <c r="I19" s="209" t="s">
        <v>4</v>
      </c>
      <c r="J19" s="27" t="s">
        <v>5</v>
      </c>
    </row>
    <row r="20" spans="2:10" ht="15" customHeight="1" thickBot="1" x14ac:dyDescent="0.25">
      <c r="B20" s="30" t="s">
        <v>59</v>
      </c>
      <c r="C20" s="199">
        <v>18249</v>
      </c>
      <c r="D20" s="199">
        <v>18249</v>
      </c>
      <c r="E20" s="199">
        <v>17944</v>
      </c>
      <c r="F20" s="199">
        <v>17944</v>
      </c>
      <c r="G20" s="201">
        <v>-305</v>
      </c>
      <c r="H20" s="200">
        <v>-1.6713244561345819E-2</v>
      </c>
      <c r="I20" s="201">
        <v>-305</v>
      </c>
      <c r="J20" s="200">
        <v>-1.6713244561345819E-2</v>
      </c>
    </row>
    <row r="21" spans="2:10" ht="15" customHeight="1" thickBot="1" x14ac:dyDescent="0.25">
      <c r="B21" s="30" t="s">
        <v>60</v>
      </c>
      <c r="C21" s="199">
        <v>16827</v>
      </c>
      <c r="D21" s="199">
        <v>35076</v>
      </c>
      <c r="E21" s="199">
        <v>16968</v>
      </c>
      <c r="F21" s="199">
        <v>34912</v>
      </c>
      <c r="G21" s="201">
        <v>141</v>
      </c>
      <c r="H21" s="200">
        <v>8.379390265644604E-3</v>
      </c>
      <c r="I21" s="201">
        <v>-164</v>
      </c>
      <c r="J21" s="200">
        <v>-4.675561637586978E-3</v>
      </c>
    </row>
    <row r="22" spans="2:10" ht="15" customHeight="1" thickBot="1" x14ac:dyDescent="0.25">
      <c r="B22" s="30" t="s">
        <v>61</v>
      </c>
      <c r="C22" s="199">
        <v>18046</v>
      </c>
      <c r="D22" s="199">
        <v>53122</v>
      </c>
      <c r="E22" s="199">
        <v>19701</v>
      </c>
      <c r="F22" s="199">
        <v>54613</v>
      </c>
      <c r="G22" s="201">
        <v>1655</v>
      </c>
      <c r="H22" s="200">
        <v>9.1710074254682583E-2</v>
      </c>
      <c r="I22" s="201">
        <v>1491</v>
      </c>
      <c r="J22" s="200">
        <v>2.8067467339332186E-2</v>
      </c>
    </row>
    <row r="23" spans="2:10" ht="15" customHeight="1" thickBot="1" x14ac:dyDescent="0.25">
      <c r="B23" s="30" t="s">
        <v>62</v>
      </c>
      <c r="C23" s="199">
        <v>18869</v>
      </c>
      <c r="D23" s="199">
        <v>71991</v>
      </c>
      <c r="E23" s="199">
        <v>19897</v>
      </c>
      <c r="F23" s="199">
        <v>74510</v>
      </c>
      <c r="G23" s="201">
        <v>1028</v>
      </c>
      <c r="H23" s="200">
        <v>5.4480894589008511E-2</v>
      </c>
      <c r="I23" s="201">
        <v>2519</v>
      </c>
      <c r="J23" s="200">
        <v>3.4990484921726406E-2</v>
      </c>
    </row>
    <row r="24" spans="2:10" ht="15" customHeight="1" thickBot="1" x14ac:dyDescent="0.25">
      <c r="B24" s="30" t="s">
        <v>63</v>
      </c>
      <c r="C24" s="199">
        <v>20688</v>
      </c>
      <c r="D24" s="199">
        <v>92679</v>
      </c>
      <c r="E24" s="199">
        <v>19699</v>
      </c>
      <c r="F24" s="199">
        <v>94209</v>
      </c>
      <c r="G24" s="201">
        <v>-989</v>
      </c>
      <c r="H24" s="200">
        <v>-4.7805491105955111E-2</v>
      </c>
      <c r="I24" s="201">
        <v>1530</v>
      </c>
      <c r="J24" s="200">
        <v>1.650859417991124E-2</v>
      </c>
    </row>
    <row r="25" spans="2:10" ht="15" customHeight="1" thickBot="1" x14ac:dyDescent="0.25">
      <c r="B25" s="30" t="s">
        <v>64</v>
      </c>
      <c r="C25" s="199">
        <v>23608</v>
      </c>
      <c r="D25" s="199">
        <v>116287</v>
      </c>
      <c r="E25" s="199">
        <v>26815</v>
      </c>
      <c r="F25" s="199">
        <v>121024</v>
      </c>
      <c r="G25" s="201">
        <v>3207</v>
      </c>
      <c r="H25" s="200">
        <v>0.135843781768892</v>
      </c>
      <c r="I25" s="201">
        <v>4737</v>
      </c>
      <c r="J25" s="200">
        <v>4.073542184423018E-2</v>
      </c>
    </row>
    <row r="26" spans="2:10" ht="15" customHeight="1" thickBot="1" x14ac:dyDescent="0.25">
      <c r="B26" s="30" t="s">
        <v>65</v>
      </c>
      <c r="C26" s="199">
        <v>29529</v>
      </c>
      <c r="D26" s="199">
        <v>145816</v>
      </c>
      <c r="E26" s="199"/>
      <c r="F26" s="199"/>
      <c r="G26" s="201"/>
      <c r="H26" s="200"/>
      <c r="I26" s="201"/>
      <c r="J26" s="200"/>
    </row>
    <row r="27" spans="2:10" ht="15" customHeight="1" thickBot="1" x14ac:dyDescent="0.25">
      <c r="B27" s="30" t="s">
        <v>66</v>
      </c>
      <c r="C27" s="199">
        <v>21134</v>
      </c>
      <c r="D27" s="199">
        <v>166950</v>
      </c>
      <c r="E27" s="199"/>
      <c r="F27" s="199"/>
      <c r="G27" s="201"/>
      <c r="H27" s="200"/>
      <c r="I27" s="201"/>
      <c r="J27" s="200"/>
    </row>
    <row r="28" spans="2:10" ht="15" customHeight="1" thickBot="1" x14ac:dyDescent="0.25">
      <c r="B28" s="30" t="s">
        <v>67</v>
      </c>
      <c r="C28" s="199">
        <v>23809</v>
      </c>
      <c r="D28" s="199">
        <v>190759</v>
      </c>
      <c r="E28" s="199"/>
      <c r="F28" s="199"/>
      <c r="G28" s="201"/>
      <c r="H28" s="200"/>
      <c r="I28" s="201"/>
      <c r="J28" s="200"/>
    </row>
    <row r="29" spans="2:10" ht="15" customHeight="1" x14ac:dyDescent="0.2">
      <c r="B29" s="30" t="s">
        <v>68</v>
      </c>
      <c r="C29" s="199">
        <v>24753</v>
      </c>
      <c r="D29" s="199">
        <v>215512</v>
      </c>
      <c r="E29" s="199"/>
      <c r="F29" s="199"/>
      <c r="G29" s="201"/>
      <c r="H29" s="200"/>
      <c r="I29" s="201"/>
      <c r="J29" s="200"/>
    </row>
    <row r="30" spans="2:10" ht="15" customHeight="1" thickBot="1" x14ac:dyDescent="0.25">
      <c r="B30" s="30" t="s">
        <v>69</v>
      </c>
      <c r="C30" s="199">
        <v>19347</v>
      </c>
      <c r="D30" s="199">
        <v>234859</v>
      </c>
      <c r="E30" s="199"/>
      <c r="F30" s="199"/>
      <c r="G30" s="201"/>
      <c r="H30" s="200"/>
      <c r="I30" s="201"/>
      <c r="J30" s="200"/>
    </row>
    <row r="31" spans="2:10" ht="15" customHeight="1" thickBot="1" x14ac:dyDescent="0.25">
      <c r="B31" s="30" t="s">
        <v>70</v>
      </c>
      <c r="C31" s="199">
        <v>19065</v>
      </c>
      <c r="D31" s="199">
        <v>253924</v>
      </c>
      <c r="E31" s="199"/>
      <c r="F31" s="199"/>
      <c r="G31" s="201"/>
      <c r="H31" s="200"/>
      <c r="I31" s="201"/>
      <c r="J31" s="200"/>
    </row>
    <row r="32" spans="2:10" ht="15" customHeight="1" x14ac:dyDescent="0.2">
      <c r="B32" s="8"/>
      <c r="C32" s="214"/>
      <c r="D32" s="214"/>
      <c r="E32" s="214"/>
      <c r="F32" s="214"/>
      <c r="G32" s="215"/>
      <c r="H32" s="216"/>
      <c r="I32" s="215"/>
      <c r="J32" s="216"/>
    </row>
    <row r="33" spans="2:2" ht="13.7" customHeight="1" x14ac:dyDescent="0.2">
      <c r="B33" s="411" t="s">
        <v>52</v>
      </c>
    </row>
  </sheetData>
  <mergeCells count="10">
    <mergeCell ref="B2:H2"/>
    <mergeCell ref="C18:D18"/>
    <mergeCell ref="E18:F18"/>
    <mergeCell ref="G18:H18"/>
    <mergeCell ref="I18:J18"/>
    <mergeCell ref="E5:F5"/>
    <mergeCell ref="G5:H5"/>
    <mergeCell ref="I5:J5"/>
    <mergeCell ref="B15:J15"/>
    <mergeCell ref="G17:J17"/>
  </mergeCells>
  <pageMargins left="0.74803149606299213" right="0.74803149606299213" top="1.96" bottom="0.98425196850393704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J58"/>
  <sheetViews>
    <sheetView showGridLines="0" workbookViewId="0"/>
  </sheetViews>
  <sheetFormatPr baseColWidth="10" defaultColWidth="11.42578125" defaultRowHeight="13.7" customHeight="1" x14ac:dyDescent="0.2"/>
  <cols>
    <col min="1" max="1" width="0.5703125" customWidth="1"/>
    <col min="2" max="2" width="12.140625" customWidth="1"/>
    <col min="5" max="5" width="11" customWidth="1"/>
    <col min="11" max="11" width="11.28515625" customWidth="1"/>
  </cols>
  <sheetData>
    <row r="1" spans="2:10" ht="2.25" customHeight="1" x14ac:dyDescent="0.2"/>
    <row r="2" spans="2:10" ht="20.25" customHeight="1" x14ac:dyDescent="0.2">
      <c r="B2" s="440" t="s">
        <v>238</v>
      </c>
      <c r="C2" s="440"/>
      <c r="D2" s="440"/>
      <c r="E2" s="440"/>
      <c r="F2" s="440"/>
      <c r="G2" s="440"/>
      <c r="H2" s="440"/>
      <c r="I2" s="440"/>
      <c r="J2" s="440"/>
    </row>
    <row r="3" spans="2:10" ht="13.7" customHeight="1" thickBot="1" x14ac:dyDescent="0.25">
      <c r="B3" s="19"/>
      <c r="C3" s="355"/>
      <c r="D3" s="355"/>
      <c r="E3" s="355"/>
      <c r="F3" s="355"/>
      <c r="G3" s="355"/>
      <c r="H3" s="19"/>
      <c r="I3" s="355"/>
      <c r="J3" s="19"/>
    </row>
    <row r="4" spans="2:10" ht="13.7" customHeight="1" thickBot="1" x14ac:dyDescent="0.25">
      <c r="B4" s="8"/>
      <c r="C4" s="195"/>
      <c r="D4" s="195"/>
      <c r="E4" s="195"/>
      <c r="F4" s="196"/>
      <c r="G4" s="426" t="s">
        <v>3</v>
      </c>
      <c r="H4" s="426"/>
      <c r="I4" s="426"/>
      <c r="J4" s="426"/>
    </row>
    <row r="5" spans="2:10" ht="13.7" customHeight="1" thickBot="1" x14ac:dyDescent="0.25">
      <c r="B5" s="52"/>
      <c r="C5" s="426" t="s">
        <v>269</v>
      </c>
      <c r="D5" s="426"/>
      <c r="E5" s="426" t="s">
        <v>293</v>
      </c>
      <c r="F5" s="426"/>
      <c r="G5" s="426" t="s">
        <v>235</v>
      </c>
      <c r="H5" s="426"/>
      <c r="I5" s="426" t="s">
        <v>236</v>
      </c>
      <c r="J5" s="426"/>
    </row>
    <row r="6" spans="2:10" ht="13.7" customHeight="1" thickBot="1" x14ac:dyDescent="0.25">
      <c r="B6" s="30"/>
      <c r="C6" s="197" t="s">
        <v>57</v>
      </c>
      <c r="D6" s="197" t="s">
        <v>237</v>
      </c>
      <c r="E6" s="197" t="s">
        <v>57</v>
      </c>
      <c r="F6" s="197" t="s">
        <v>237</v>
      </c>
      <c r="G6" s="197" t="s">
        <v>4</v>
      </c>
      <c r="H6" s="27" t="s">
        <v>5</v>
      </c>
      <c r="I6" s="197" t="s">
        <v>4</v>
      </c>
      <c r="J6" s="27" t="s">
        <v>5</v>
      </c>
    </row>
    <row r="7" spans="2:10" ht="13.7" customHeight="1" thickBot="1" x14ac:dyDescent="0.25">
      <c r="B7" s="30" t="s">
        <v>59</v>
      </c>
      <c r="C7" s="199">
        <v>5792</v>
      </c>
      <c r="D7" s="199">
        <v>5792</v>
      </c>
      <c r="E7" s="199">
        <v>5706</v>
      </c>
      <c r="F7" s="199">
        <v>5706</v>
      </c>
      <c r="G7" s="201">
        <v>-86</v>
      </c>
      <c r="H7" s="200">
        <v>-1.4848066298342566E-2</v>
      </c>
      <c r="I7" s="201">
        <v>-86</v>
      </c>
      <c r="J7" s="200">
        <v>-1.4848066298342566E-2</v>
      </c>
    </row>
    <row r="8" spans="2:10" ht="13.7" customHeight="1" thickBot="1" x14ac:dyDescent="0.25">
      <c r="B8" s="30" t="s">
        <v>60</v>
      </c>
      <c r="C8" s="199">
        <v>5994</v>
      </c>
      <c r="D8" s="199">
        <v>11786</v>
      </c>
      <c r="E8" s="199">
        <v>5776</v>
      </c>
      <c r="F8" s="199">
        <v>11482</v>
      </c>
      <c r="G8" s="201">
        <v>-218</v>
      </c>
      <c r="H8" s="200">
        <v>-3.6369703036369661E-2</v>
      </c>
      <c r="I8" s="201">
        <v>-304</v>
      </c>
      <c r="J8" s="200">
        <v>-2.5793314101476339E-2</v>
      </c>
    </row>
    <row r="9" spans="2:10" ht="13.7" customHeight="1" thickBot="1" x14ac:dyDescent="0.25">
      <c r="B9" s="30" t="s">
        <v>61</v>
      </c>
      <c r="C9" s="199">
        <v>6000</v>
      </c>
      <c r="D9" s="199">
        <v>17786</v>
      </c>
      <c r="E9" s="187">
        <v>7132</v>
      </c>
      <c r="F9" s="187">
        <v>18614</v>
      </c>
      <c r="G9" s="231">
        <v>1132</v>
      </c>
      <c r="H9" s="26">
        <v>0.18866666666666676</v>
      </c>
      <c r="I9" s="231">
        <v>828</v>
      </c>
      <c r="J9" s="26">
        <v>4.6553469020577998E-2</v>
      </c>
    </row>
    <row r="10" spans="2:10" ht="13.7" customHeight="1" thickBot="1" x14ac:dyDescent="0.25">
      <c r="B10" s="30" t="s">
        <v>62</v>
      </c>
      <c r="C10" s="199">
        <v>6030</v>
      </c>
      <c r="D10" s="199">
        <v>23816</v>
      </c>
      <c r="E10" s="199">
        <v>6499</v>
      </c>
      <c r="F10" s="199">
        <v>25113</v>
      </c>
      <c r="G10" s="201">
        <v>469</v>
      </c>
      <c r="H10" s="200">
        <v>7.7777777777777724E-2</v>
      </c>
      <c r="I10" s="201">
        <v>1297</v>
      </c>
      <c r="J10" s="200">
        <v>5.4459187101108419E-2</v>
      </c>
    </row>
    <row r="11" spans="2:10" ht="13.7" customHeight="1" thickBot="1" x14ac:dyDescent="0.25">
      <c r="B11" s="30" t="s">
        <v>63</v>
      </c>
      <c r="C11" s="199">
        <v>6033</v>
      </c>
      <c r="D11" s="199">
        <v>29849</v>
      </c>
      <c r="E11" s="199">
        <v>5965</v>
      </c>
      <c r="F11" s="199">
        <v>31078</v>
      </c>
      <c r="G11" s="201">
        <v>-68</v>
      </c>
      <c r="H11" s="200">
        <v>-1.1271340958064036E-2</v>
      </c>
      <c r="I11" s="201">
        <v>1229</v>
      </c>
      <c r="J11" s="200">
        <v>4.1173908673657333E-2</v>
      </c>
    </row>
    <row r="12" spans="2:10" ht="13.7" customHeight="1" thickBot="1" x14ac:dyDescent="0.25">
      <c r="B12" s="30" t="s">
        <v>64</v>
      </c>
      <c r="C12" s="199">
        <v>6407</v>
      </c>
      <c r="D12" s="199">
        <v>36256</v>
      </c>
      <c r="E12" s="199">
        <v>7521</v>
      </c>
      <c r="F12" s="199">
        <v>38599</v>
      </c>
      <c r="G12" s="201">
        <v>1114</v>
      </c>
      <c r="H12" s="200">
        <v>0.17387232714218825</v>
      </c>
      <c r="I12" s="201">
        <v>2343</v>
      </c>
      <c r="J12" s="200">
        <v>6.4623786407767003E-2</v>
      </c>
    </row>
    <row r="13" spans="2:10" ht="13.7" customHeight="1" thickBot="1" x14ac:dyDescent="0.25">
      <c r="B13" s="30" t="s">
        <v>65</v>
      </c>
      <c r="C13" s="199">
        <v>7976</v>
      </c>
      <c r="D13" s="199">
        <v>44232</v>
      </c>
      <c r="E13" s="199"/>
      <c r="F13" s="199"/>
      <c r="G13" s="201"/>
      <c r="H13" s="200"/>
      <c r="I13" s="201"/>
      <c r="J13" s="200"/>
    </row>
    <row r="14" spans="2:10" ht="13.7" customHeight="1" thickBot="1" x14ac:dyDescent="0.25">
      <c r="B14" s="30" t="s">
        <v>66</v>
      </c>
      <c r="C14" s="199">
        <v>5632</v>
      </c>
      <c r="D14" s="199">
        <v>49864</v>
      </c>
      <c r="E14" s="199"/>
      <c r="F14" s="199"/>
      <c r="G14" s="201"/>
      <c r="H14" s="200"/>
      <c r="I14" s="201"/>
      <c r="J14" s="200"/>
    </row>
    <row r="15" spans="2:10" ht="13.7" customHeight="1" thickBot="1" x14ac:dyDescent="0.25">
      <c r="B15" s="30" t="s">
        <v>67</v>
      </c>
      <c r="C15" s="199">
        <v>7544</v>
      </c>
      <c r="D15" s="199">
        <v>57408</v>
      </c>
      <c r="E15" s="199"/>
      <c r="F15" s="199"/>
      <c r="G15" s="201"/>
      <c r="H15" s="200"/>
      <c r="I15" s="201"/>
      <c r="J15" s="200"/>
    </row>
    <row r="16" spans="2:10" ht="13.7" customHeight="1" x14ac:dyDescent="0.2">
      <c r="B16" s="30" t="s">
        <v>68</v>
      </c>
      <c r="C16" s="199">
        <v>8169</v>
      </c>
      <c r="D16" s="199">
        <v>65577</v>
      </c>
      <c r="E16" s="199"/>
      <c r="F16" s="199"/>
      <c r="G16" s="201"/>
      <c r="H16" s="200"/>
      <c r="I16" s="201"/>
      <c r="J16" s="200"/>
    </row>
    <row r="17" spans="2:10" ht="13.7" customHeight="1" thickBot="1" x14ac:dyDescent="0.25">
      <c r="B17" s="30" t="s">
        <v>69</v>
      </c>
      <c r="C17" s="199">
        <v>6023</v>
      </c>
      <c r="D17" s="199">
        <v>71600</v>
      </c>
      <c r="E17" s="199"/>
      <c r="F17" s="199"/>
      <c r="G17" s="201"/>
      <c r="H17" s="200"/>
      <c r="I17" s="201"/>
      <c r="J17" s="200"/>
    </row>
    <row r="18" spans="2:10" ht="13.7" customHeight="1" thickBot="1" x14ac:dyDescent="0.25">
      <c r="B18" s="30" t="s">
        <v>70</v>
      </c>
      <c r="C18" s="199">
        <v>4961</v>
      </c>
      <c r="D18" s="199">
        <v>76561</v>
      </c>
      <c r="E18" s="199"/>
      <c r="F18" s="199"/>
      <c r="G18" s="201"/>
      <c r="H18" s="200"/>
      <c r="I18" s="201"/>
      <c r="J18" s="200"/>
    </row>
    <row r="19" spans="2:10" ht="13.7" customHeight="1" x14ac:dyDescent="0.2">
      <c r="B19" s="19"/>
      <c r="C19" s="358"/>
      <c r="D19" s="358"/>
      <c r="E19" s="355"/>
      <c r="F19" s="358"/>
      <c r="G19" s="358"/>
      <c r="H19" s="19"/>
      <c r="I19" s="358"/>
      <c r="J19" s="19"/>
    </row>
    <row r="20" spans="2:10" ht="13.7" customHeight="1" x14ac:dyDescent="0.2">
      <c r="B20" s="19"/>
      <c r="C20" s="355"/>
      <c r="D20" s="355"/>
      <c r="E20" s="355"/>
      <c r="F20" s="355"/>
      <c r="G20" s="355"/>
      <c r="H20" s="19"/>
      <c r="I20" s="355"/>
      <c r="J20" s="19"/>
    </row>
    <row r="21" spans="2:10" ht="20.25" customHeight="1" x14ac:dyDescent="0.2">
      <c r="B21" s="440" t="s">
        <v>239</v>
      </c>
      <c r="C21" s="440"/>
      <c r="D21" s="440"/>
      <c r="E21" s="440"/>
      <c r="F21" s="440"/>
      <c r="G21" s="440"/>
      <c r="H21" s="440"/>
      <c r="I21" s="440"/>
      <c r="J21" s="440"/>
    </row>
    <row r="22" spans="2:10" ht="13.7" customHeight="1" thickBot="1" x14ac:dyDescent="0.25">
      <c r="B22" s="19"/>
      <c r="C22" s="355"/>
      <c r="D22" s="355"/>
      <c r="E22" s="355"/>
      <c r="F22" s="355"/>
      <c r="G22" s="355"/>
      <c r="H22" s="19"/>
      <c r="I22" s="355"/>
      <c r="J22" s="19"/>
    </row>
    <row r="23" spans="2:10" ht="13.7" customHeight="1" thickBot="1" x14ac:dyDescent="0.25">
      <c r="B23" s="8"/>
      <c r="C23" s="195"/>
      <c r="D23" s="195"/>
      <c r="E23" s="195"/>
      <c r="F23" s="196"/>
      <c r="G23" s="426" t="s">
        <v>3</v>
      </c>
      <c r="H23" s="426"/>
      <c r="I23" s="426"/>
      <c r="J23" s="426"/>
    </row>
    <row r="24" spans="2:10" ht="13.7" customHeight="1" thickBot="1" x14ac:dyDescent="0.25">
      <c r="B24" s="52"/>
      <c r="C24" s="426" t="s">
        <v>269</v>
      </c>
      <c r="D24" s="426"/>
      <c r="E24" s="426" t="s">
        <v>293</v>
      </c>
      <c r="F24" s="426"/>
      <c r="G24" s="426" t="s">
        <v>235</v>
      </c>
      <c r="H24" s="426"/>
      <c r="I24" s="426" t="s">
        <v>236</v>
      </c>
      <c r="J24" s="426"/>
    </row>
    <row r="25" spans="2:10" ht="13.7" customHeight="1" thickBot="1" x14ac:dyDescent="0.25">
      <c r="B25" s="30"/>
      <c r="C25" s="197" t="s">
        <v>57</v>
      </c>
      <c r="D25" s="197" t="s">
        <v>237</v>
      </c>
      <c r="E25" s="197" t="s">
        <v>57</v>
      </c>
      <c r="F25" s="197" t="s">
        <v>237</v>
      </c>
      <c r="G25" s="197" t="s">
        <v>4</v>
      </c>
      <c r="H25" s="27" t="s">
        <v>5</v>
      </c>
      <c r="I25" s="197" t="s">
        <v>4</v>
      </c>
      <c r="J25" s="27" t="s">
        <v>5</v>
      </c>
    </row>
    <row r="26" spans="2:10" ht="13.7" customHeight="1" thickBot="1" x14ac:dyDescent="0.25">
      <c r="B26" s="30" t="s">
        <v>59</v>
      </c>
      <c r="C26" s="199">
        <v>12278</v>
      </c>
      <c r="D26" s="199">
        <v>12278</v>
      </c>
      <c r="E26" s="199">
        <v>12090</v>
      </c>
      <c r="F26" s="199">
        <v>12090</v>
      </c>
      <c r="G26" s="201">
        <v>-188</v>
      </c>
      <c r="H26" s="200">
        <v>-1.531194005538361E-2</v>
      </c>
      <c r="I26" s="201">
        <v>-188</v>
      </c>
      <c r="J26" s="200">
        <v>-1.531194005538361E-2</v>
      </c>
    </row>
    <row r="27" spans="2:10" ht="13.7" customHeight="1" thickBot="1" x14ac:dyDescent="0.25">
      <c r="B27" s="30" t="s">
        <v>60</v>
      </c>
      <c r="C27" s="199">
        <v>10743</v>
      </c>
      <c r="D27" s="199">
        <v>23021</v>
      </c>
      <c r="E27" s="199">
        <v>11081</v>
      </c>
      <c r="F27" s="199">
        <v>23171</v>
      </c>
      <c r="G27" s="201">
        <v>338</v>
      </c>
      <c r="H27" s="200">
        <v>3.1462347575165195E-2</v>
      </c>
      <c r="I27" s="201">
        <v>150</v>
      </c>
      <c r="J27" s="200">
        <v>6.5157899309327139E-3</v>
      </c>
    </row>
    <row r="28" spans="2:10" ht="13.7" customHeight="1" thickBot="1" x14ac:dyDescent="0.25">
      <c r="B28" s="30" t="s">
        <v>61</v>
      </c>
      <c r="C28" s="199">
        <v>11948</v>
      </c>
      <c r="D28" s="199">
        <v>34969</v>
      </c>
      <c r="E28" s="199">
        <v>12456</v>
      </c>
      <c r="F28" s="199">
        <v>35627</v>
      </c>
      <c r="G28" s="201">
        <v>508</v>
      </c>
      <c r="H28" s="200">
        <v>4.2517576163374704E-2</v>
      </c>
      <c r="I28" s="201">
        <v>658</v>
      </c>
      <c r="J28" s="200">
        <v>1.8816666190053954E-2</v>
      </c>
    </row>
    <row r="29" spans="2:10" ht="13.7" customHeight="1" thickBot="1" x14ac:dyDescent="0.25">
      <c r="B29" s="30" t="s">
        <v>62</v>
      </c>
      <c r="C29" s="199">
        <v>12775</v>
      </c>
      <c r="D29" s="199">
        <v>47744</v>
      </c>
      <c r="E29" s="199">
        <v>13295</v>
      </c>
      <c r="F29" s="199">
        <v>48922</v>
      </c>
      <c r="G29" s="201">
        <v>520</v>
      </c>
      <c r="H29" s="200">
        <v>4.0704500978473668E-2</v>
      </c>
      <c r="I29" s="201">
        <v>1178</v>
      </c>
      <c r="J29" s="200">
        <v>2.4673257372654245E-2</v>
      </c>
    </row>
    <row r="30" spans="2:10" ht="13.7" customHeight="1" thickBot="1" x14ac:dyDescent="0.25">
      <c r="B30" s="30" t="s">
        <v>63</v>
      </c>
      <c r="C30" s="199">
        <v>14570</v>
      </c>
      <c r="D30" s="199">
        <v>62314</v>
      </c>
      <c r="E30" s="199">
        <v>13656</v>
      </c>
      <c r="F30" s="199">
        <v>62578</v>
      </c>
      <c r="G30" s="201">
        <v>-914</v>
      </c>
      <c r="H30" s="200">
        <v>-6.2731640356897711E-2</v>
      </c>
      <c r="I30" s="201">
        <v>264</v>
      </c>
      <c r="J30" s="200">
        <v>4.2366081458420357E-3</v>
      </c>
    </row>
    <row r="31" spans="2:10" ht="13.7" customHeight="1" thickBot="1" x14ac:dyDescent="0.25">
      <c r="B31" s="30" t="s">
        <v>64</v>
      </c>
      <c r="C31" s="199">
        <v>17049</v>
      </c>
      <c r="D31" s="199">
        <v>79363</v>
      </c>
      <c r="E31" s="199">
        <v>19104</v>
      </c>
      <c r="F31" s="199">
        <v>81682</v>
      </c>
      <c r="G31" s="201">
        <v>2055</v>
      </c>
      <c r="H31" s="200">
        <v>0.12053492873482319</v>
      </c>
      <c r="I31" s="201">
        <v>2319</v>
      </c>
      <c r="J31" s="200">
        <v>2.9220165568337952E-2</v>
      </c>
    </row>
    <row r="32" spans="2:10" ht="13.7" customHeight="1" thickBot="1" x14ac:dyDescent="0.25">
      <c r="B32" s="30" t="s">
        <v>65</v>
      </c>
      <c r="C32" s="199">
        <v>20595</v>
      </c>
      <c r="D32" s="199">
        <v>99958</v>
      </c>
      <c r="E32" s="199"/>
      <c r="F32" s="199"/>
      <c r="G32" s="201"/>
      <c r="H32" s="200"/>
      <c r="I32" s="201"/>
      <c r="J32" s="200"/>
    </row>
    <row r="33" spans="2:10" ht="13.7" customHeight="1" thickBot="1" x14ac:dyDescent="0.25">
      <c r="B33" s="30" t="s">
        <v>66</v>
      </c>
      <c r="C33" s="199">
        <v>15378</v>
      </c>
      <c r="D33" s="199">
        <v>115336</v>
      </c>
      <c r="E33" s="199"/>
      <c r="F33" s="199"/>
      <c r="G33" s="201"/>
      <c r="H33" s="200"/>
      <c r="I33" s="201"/>
      <c r="J33" s="200"/>
    </row>
    <row r="34" spans="2:10" ht="13.7" customHeight="1" thickBot="1" x14ac:dyDescent="0.25">
      <c r="B34" s="30" t="s">
        <v>67</v>
      </c>
      <c r="C34" s="199">
        <v>16105</v>
      </c>
      <c r="D34" s="199">
        <v>131441</v>
      </c>
      <c r="E34" s="199"/>
      <c r="F34" s="199"/>
      <c r="G34" s="201"/>
      <c r="H34" s="200"/>
      <c r="I34" s="201"/>
      <c r="J34" s="200"/>
    </row>
    <row r="35" spans="2:10" ht="13.7" customHeight="1" x14ac:dyDescent="0.2">
      <c r="B35" s="30" t="s">
        <v>68</v>
      </c>
      <c r="C35" s="199">
        <v>16481</v>
      </c>
      <c r="D35" s="199">
        <v>147922</v>
      </c>
      <c r="E35" s="199"/>
      <c r="F35" s="199"/>
      <c r="G35" s="201"/>
      <c r="H35" s="200"/>
      <c r="I35" s="201"/>
      <c r="J35" s="200"/>
    </row>
    <row r="36" spans="2:10" ht="13.7" customHeight="1" thickBot="1" x14ac:dyDescent="0.25">
      <c r="B36" s="30" t="s">
        <v>69</v>
      </c>
      <c r="C36" s="199">
        <v>13011</v>
      </c>
      <c r="D36" s="199">
        <v>160933</v>
      </c>
      <c r="E36" s="199"/>
      <c r="F36" s="199"/>
      <c r="G36" s="201"/>
      <c r="H36" s="200"/>
      <c r="I36" s="201"/>
      <c r="J36" s="200"/>
    </row>
    <row r="37" spans="2:10" ht="13.7" customHeight="1" thickBot="1" x14ac:dyDescent="0.25">
      <c r="B37" s="30" t="s">
        <v>70</v>
      </c>
      <c r="C37" s="199">
        <v>13935</v>
      </c>
      <c r="D37" s="199">
        <v>174868</v>
      </c>
      <c r="E37" s="199"/>
      <c r="F37" s="199"/>
      <c r="G37" s="201"/>
      <c r="H37" s="200"/>
      <c r="I37" s="201"/>
      <c r="J37" s="200"/>
    </row>
    <row r="38" spans="2:10" ht="13.7" customHeight="1" x14ac:dyDescent="0.2">
      <c r="B38" s="19"/>
      <c r="C38" s="355"/>
      <c r="D38" s="358"/>
      <c r="E38" s="355"/>
      <c r="F38" s="355"/>
      <c r="G38" s="355"/>
      <c r="H38" s="19"/>
      <c r="I38" s="358"/>
      <c r="J38" s="19"/>
    </row>
    <row r="39" spans="2:10" ht="13.7" customHeight="1" x14ac:dyDescent="0.2">
      <c r="B39" s="19"/>
      <c r="C39" s="355"/>
      <c r="D39" s="355"/>
      <c r="E39" s="355"/>
      <c r="F39" s="355"/>
      <c r="G39" s="355"/>
      <c r="H39" s="19"/>
      <c r="I39" s="355"/>
      <c r="J39" s="19"/>
    </row>
    <row r="40" spans="2:10" ht="20.25" customHeight="1" x14ac:dyDescent="0.2">
      <c r="B40" s="440" t="s">
        <v>240</v>
      </c>
      <c r="C40" s="440"/>
      <c r="D40" s="440"/>
      <c r="E40" s="440"/>
      <c r="F40" s="440"/>
      <c r="G40" s="440"/>
      <c r="H40" s="440"/>
      <c r="I40" s="440"/>
      <c r="J40" s="440"/>
    </row>
    <row r="41" spans="2:10" ht="13.7" customHeight="1" thickBot="1" x14ac:dyDescent="0.25">
      <c r="B41" s="19"/>
      <c r="C41" s="355"/>
      <c r="D41" s="355"/>
      <c r="E41" s="355"/>
      <c r="F41" s="355"/>
      <c r="G41" s="355"/>
      <c r="H41" s="19"/>
      <c r="I41" s="355"/>
      <c r="J41" s="19"/>
    </row>
    <row r="42" spans="2:10" ht="13.7" customHeight="1" thickBot="1" x14ac:dyDescent="0.25">
      <c r="B42" s="8"/>
      <c r="C42" s="195"/>
      <c r="D42" s="195"/>
      <c r="E42" s="195"/>
      <c r="F42" s="196"/>
      <c r="G42" s="426" t="s">
        <v>3</v>
      </c>
      <c r="H42" s="426"/>
      <c r="I42" s="426"/>
      <c r="J42" s="426"/>
    </row>
    <row r="43" spans="2:10" ht="13.7" customHeight="1" thickBot="1" x14ac:dyDescent="0.25">
      <c r="B43" s="52"/>
      <c r="C43" s="426" t="s">
        <v>269</v>
      </c>
      <c r="D43" s="426"/>
      <c r="E43" s="426" t="s">
        <v>293</v>
      </c>
      <c r="F43" s="426"/>
      <c r="G43" s="426" t="s">
        <v>235</v>
      </c>
      <c r="H43" s="426"/>
      <c r="I43" s="426" t="s">
        <v>236</v>
      </c>
      <c r="J43" s="426"/>
    </row>
    <row r="44" spans="2:10" ht="13.7" customHeight="1" thickBot="1" x14ac:dyDescent="0.25">
      <c r="B44" s="30"/>
      <c r="C44" s="197" t="s">
        <v>57</v>
      </c>
      <c r="D44" s="197" t="s">
        <v>237</v>
      </c>
      <c r="E44" s="197" t="s">
        <v>57</v>
      </c>
      <c r="F44" s="197" t="s">
        <v>237</v>
      </c>
      <c r="G44" s="197" t="s">
        <v>4</v>
      </c>
      <c r="H44" s="27" t="s">
        <v>5</v>
      </c>
      <c r="I44" s="197" t="s">
        <v>4</v>
      </c>
      <c r="J44" s="27" t="s">
        <v>5</v>
      </c>
    </row>
    <row r="45" spans="2:10" ht="13.7" customHeight="1" thickBot="1" x14ac:dyDescent="0.25">
      <c r="B45" s="30" t="s">
        <v>59</v>
      </c>
      <c r="C45" s="199">
        <v>179</v>
      </c>
      <c r="D45" s="199">
        <v>179</v>
      </c>
      <c r="E45" s="199">
        <v>148</v>
      </c>
      <c r="F45" s="199">
        <v>148</v>
      </c>
      <c r="G45" s="201">
        <v>-31</v>
      </c>
      <c r="H45" s="200">
        <v>-0.17318435754189943</v>
      </c>
      <c r="I45" s="201">
        <v>-31</v>
      </c>
      <c r="J45" s="200">
        <v>-0.17318435754189943</v>
      </c>
    </row>
    <row r="46" spans="2:10" ht="13.7" customHeight="1" thickBot="1" x14ac:dyDescent="0.25">
      <c r="B46" s="30" t="s">
        <v>60</v>
      </c>
      <c r="C46" s="199">
        <v>90</v>
      </c>
      <c r="D46" s="199">
        <v>269</v>
      </c>
      <c r="E46" s="199">
        <v>111</v>
      </c>
      <c r="F46" s="199">
        <v>259</v>
      </c>
      <c r="G46" s="201">
        <v>21</v>
      </c>
      <c r="H46" s="200">
        <v>0.23333333333333339</v>
      </c>
      <c r="I46" s="201">
        <v>-10</v>
      </c>
      <c r="J46" s="200">
        <v>-3.7174721189591087E-2</v>
      </c>
    </row>
    <row r="47" spans="2:10" ht="13.7" customHeight="1" thickBot="1" x14ac:dyDescent="0.25">
      <c r="B47" s="30" t="s">
        <v>61</v>
      </c>
      <c r="C47" s="199">
        <v>98</v>
      </c>
      <c r="D47" s="199">
        <v>367</v>
      </c>
      <c r="E47" s="211">
        <v>113</v>
      </c>
      <c r="F47" s="211">
        <v>372</v>
      </c>
      <c r="G47" s="212">
        <v>15</v>
      </c>
      <c r="H47" s="213">
        <v>0.15306122448979598</v>
      </c>
      <c r="I47" s="212">
        <v>5</v>
      </c>
      <c r="J47" s="213">
        <v>1.3623978201634968E-2</v>
      </c>
    </row>
    <row r="48" spans="2:10" ht="13.7" customHeight="1" thickBot="1" x14ac:dyDescent="0.25">
      <c r="B48" s="30" t="s">
        <v>62</v>
      </c>
      <c r="C48" s="199">
        <v>64</v>
      </c>
      <c r="D48" s="199">
        <v>431</v>
      </c>
      <c r="E48" s="199">
        <v>103</v>
      </c>
      <c r="F48" s="199">
        <v>475</v>
      </c>
      <c r="G48" s="201">
        <v>39</v>
      </c>
      <c r="H48" s="200">
        <v>0.609375</v>
      </c>
      <c r="I48" s="201">
        <v>44</v>
      </c>
      <c r="J48" s="200">
        <v>0.10208816705336421</v>
      </c>
    </row>
    <row r="49" spans="2:10" ht="13.7" customHeight="1" thickBot="1" x14ac:dyDescent="0.25">
      <c r="B49" s="30" t="s">
        <v>63</v>
      </c>
      <c r="C49" s="199">
        <v>85</v>
      </c>
      <c r="D49" s="199">
        <v>516</v>
      </c>
      <c r="E49" s="199">
        <v>78</v>
      </c>
      <c r="F49" s="199">
        <v>553</v>
      </c>
      <c r="G49" s="201">
        <v>-7</v>
      </c>
      <c r="H49" s="200">
        <v>-8.2352941176470629E-2</v>
      </c>
      <c r="I49" s="201">
        <v>37</v>
      </c>
      <c r="J49" s="200">
        <v>7.1705426356589053E-2</v>
      </c>
    </row>
    <row r="50" spans="2:10" ht="13.7" customHeight="1" thickBot="1" x14ac:dyDescent="0.25">
      <c r="B50" s="30" t="s">
        <v>64</v>
      </c>
      <c r="C50" s="199">
        <v>152</v>
      </c>
      <c r="D50" s="199">
        <v>668</v>
      </c>
      <c r="E50" s="199">
        <v>190</v>
      </c>
      <c r="F50" s="199">
        <v>743</v>
      </c>
      <c r="G50" s="201">
        <v>38</v>
      </c>
      <c r="H50" s="200">
        <v>0.25</v>
      </c>
      <c r="I50" s="201">
        <v>75</v>
      </c>
      <c r="J50" s="200">
        <v>0.11227544910179632</v>
      </c>
    </row>
    <row r="51" spans="2:10" ht="13.7" customHeight="1" thickBot="1" x14ac:dyDescent="0.25">
      <c r="B51" s="30" t="s">
        <v>65</v>
      </c>
      <c r="C51" s="199">
        <v>958</v>
      </c>
      <c r="D51" s="199">
        <v>1626</v>
      </c>
      <c r="E51" s="199"/>
      <c r="F51" s="199"/>
      <c r="G51" s="201"/>
      <c r="H51" s="200"/>
      <c r="I51" s="201"/>
      <c r="J51" s="200"/>
    </row>
    <row r="52" spans="2:10" ht="13.7" customHeight="1" thickBot="1" x14ac:dyDescent="0.25">
      <c r="B52" s="30" t="s">
        <v>66</v>
      </c>
      <c r="C52" s="199">
        <v>124</v>
      </c>
      <c r="D52" s="199">
        <v>1750</v>
      </c>
      <c r="E52" s="199"/>
      <c r="F52" s="199"/>
      <c r="G52" s="201"/>
      <c r="H52" s="200"/>
      <c r="I52" s="201"/>
      <c r="J52" s="200"/>
    </row>
    <row r="53" spans="2:10" ht="13.7" customHeight="1" thickBot="1" x14ac:dyDescent="0.25">
      <c r="B53" s="30" t="s">
        <v>67</v>
      </c>
      <c r="C53" s="199">
        <v>160</v>
      </c>
      <c r="D53" s="199">
        <v>1910</v>
      </c>
      <c r="E53" s="199"/>
      <c r="F53" s="199"/>
      <c r="G53" s="201"/>
      <c r="H53" s="200"/>
      <c r="I53" s="201"/>
      <c r="J53" s="200"/>
    </row>
    <row r="54" spans="2:10" ht="13.7" customHeight="1" x14ac:dyDescent="0.2">
      <c r="B54" s="30" t="s">
        <v>68</v>
      </c>
      <c r="C54" s="199">
        <v>103</v>
      </c>
      <c r="D54" s="199">
        <v>2013</v>
      </c>
      <c r="E54" s="199"/>
      <c r="F54" s="199"/>
      <c r="G54" s="201"/>
      <c r="H54" s="200"/>
      <c r="I54" s="201"/>
      <c r="J54" s="200"/>
    </row>
    <row r="55" spans="2:10" ht="13.7" customHeight="1" thickBot="1" x14ac:dyDescent="0.25">
      <c r="B55" s="30" t="s">
        <v>69</v>
      </c>
      <c r="C55" s="199">
        <v>313</v>
      </c>
      <c r="D55" s="199">
        <v>2326</v>
      </c>
      <c r="E55" s="199"/>
      <c r="F55" s="199"/>
      <c r="G55" s="201"/>
      <c r="H55" s="200"/>
      <c r="I55" s="201"/>
      <c r="J55" s="200"/>
    </row>
    <row r="56" spans="2:10" ht="13.7" customHeight="1" thickBot="1" x14ac:dyDescent="0.25">
      <c r="B56" s="30" t="s">
        <v>70</v>
      </c>
      <c r="C56" s="199">
        <v>169</v>
      </c>
      <c r="D56" s="199">
        <v>2495</v>
      </c>
      <c r="E56" s="199"/>
      <c r="F56" s="199"/>
      <c r="G56" s="201"/>
      <c r="H56" s="200"/>
      <c r="I56" s="201"/>
      <c r="J56" s="200"/>
    </row>
    <row r="57" spans="2:10" ht="13.7" customHeight="1" x14ac:dyDescent="0.2">
      <c r="B57" s="8"/>
      <c r="C57" s="214"/>
      <c r="D57" s="214"/>
      <c r="E57" s="214"/>
      <c r="F57" s="214"/>
      <c r="G57" s="215"/>
      <c r="H57" s="216"/>
      <c r="I57" s="215"/>
      <c r="J57" s="216"/>
    </row>
    <row r="58" spans="2:10" ht="13.7" customHeight="1" x14ac:dyDescent="0.2">
      <c r="B58" s="29" t="s">
        <v>19</v>
      </c>
      <c r="C58" s="202"/>
      <c r="D58" s="202"/>
      <c r="E58" s="202"/>
      <c r="F58" s="210"/>
      <c r="G58" s="202"/>
      <c r="H58" s="8"/>
      <c r="I58" s="202"/>
      <c r="J58" s="8"/>
    </row>
  </sheetData>
  <mergeCells count="18">
    <mergeCell ref="B40:J40"/>
    <mergeCell ref="G42:J42"/>
    <mergeCell ref="C43:D43"/>
    <mergeCell ref="E43:F43"/>
    <mergeCell ref="G43:H43"/>
    <mergeCell ref="I43:J43"/>
    <mergeCell ref="B21:J21"/>
    <mergeCell ref="G23:J23"/>
    <mergeCell ref="C24:D24"/>
    <mergeCell ref="E24:F24"/>
    <mergeCell ref="G24:H24"/>
    <mergeCell ref="I24:J24"/>
    <mergeCell ref="B2:J2"/>
    <mergeCell ref="G4:J4"/>
    <mergeCell ref="C5:D5"/>
    <mergeCell ref="E5:F5"/>
    <mergeCell ref="G5:H5"/>
    <mergeCell ref="I5:J5"/>
  </mergeCells>
  <pageMargins left="0.8" right="0.49" top="1.4566929133858268" bottom="0.59055118110236227" header="0" footer="0"/>
  <pageSetup paperSize="9" scale="8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B1:K45"/>
  <sheetViews>
    <sheetView showGridLines="0" workbookViewId="0"/>
  </sheetViews>
  <sheetFormatPr baseColWidth="10" defaultColWidth="11.42578125" defaultRowHeight="13.7" customHeight="1" x14ac:dyDescent="0.2"/>
  <cols>
    <col min="1" max="1" width="0.5703125" customWidth="1"/>
    <col min="2" max="2" width="13.140625" customWidth="1"/>
    <col min="3" max="3" width="18.85546875" bestFit="1" customWidth="1"/>
  </cols>
  <sheetData>
    <row r="1" spans="2:11" ht="2.25" customHeight="1" x14ac:dyDescent="0.2"/>
    <row r="2" spans="2:11" ht="21.2" customHeight="1" x14ac:dyDescent="0.2">
      <c r="B2" s="440" t="s">
        <v>495</v>
      </c>
      <c r="C2" s="440"/>
      <c r="D2" s="440"/>
      <c r="E2" s="440"/>
      <c r="F2" s="440"/>
      <c r="G2" s="440"/>
      <c r="H2" s="440"/>
      <c r="I2" s="440"/>
      <c r="J2" s="219"/>
      <c r="K2" s="219"/>
    </row>
    <row r="3" spans="2:11" ht="13.7" customHeight="1" thickBot="1" x14ac:dyDescent="0.25">
      <c r="C3" s="19"/>
      <c r="D3" s="20"/>
      <c r="E3" s="20"/>
      <c r="F3" s="20"/>
      <c r="G3" s="20"/>
      <c r="H3" s="20"/>
      <c r="I3" s="19"/>
      <c r="J3" s="20"/>
      <c r="K3" s="19"/>
    </row>
    <row r="4" spans="2:11" ht="13.7" customHeight="1" thickBot="1" x14ac:dyDescent="0.25">
      <c r="C4" s="8"/>
      <c r="D4" s="359"/>
      <c r="E4" s="360"/>
      <c r="F4" s="426" t="s">
        <v>2</v>
      </c>
      <c r="G4" s="426"/>
      <c r="H4" s="426" t="s">
        <v>3</v>
      </c>
      <c r="I4" s="426"/>
      <c r="J4" s="415"/>
      <c r="K4" s="415"/>
    </row>
    <row r="5" spans="2:11" ht="13.7" customHeight="1" thickBot="1" x14ac:dyDescent="0.25">
      <c r="C5" s="52"/>
      <c r="D5" s="179" t="s">
        <v>228</v>
      </c>
      <c r="E5" s="179" t="s">
        <v>229</v>
      </c>
      <c r="F5" s="179" t="s">
        <v>4</v>
      </c>
      <c r="G5" s="179" t="s">
        <v>5</v>
      </c>
      <c r="H5" s="179" t="s">
        <v>4</v>
      </c>
      <c r="I5" s="27" t="s">
        <v>5</v>
      </c>
      <c r="J5" s="361"/>
      <c r="K5" s="2"/>
    </row>
    <row r="6" spans="2:11" ht="13.7" customHeight="1" thickBot="1" x14ac:dyDescent="0.25">
      <c r="B6" s="495" t="s">
        <v>7</v>
      </c>
      <c r="C6" s="30" t="s">
        <v>230</v>
      </c>
      <c r="D6" s="187">
        <v>3865</v>
      </c>
      <c r="E6" s="26">
        <v>0.14413574491888867</v>
      </c>
      <c r="F6" s="231">
        <v>745</v>
      </c>
      <c r="G6" s="26">
        <v>0.23878205128205132</v>
      </c>
      <c r="H6" s="231">
        <v>571</v>
      </c>
      <c r="I6" s="26">
        <v>0.17334547662416511</v>
      </c>
      <c r="J6" s="176"/>
      <c r="K6" s="177"/>
    </row>
    <row r="7" spans="2:11" ht="13.7" customHeight="1" thickBot="1" x14ac:dyDescent="0.25">
      <c r="B7" s="496"/>
      <c r="C7" s="30" t="s">
        <v>231</v>
      </c>
      <c r="D7" s="187">
        <v>8985</v>
      </c>
      <c r="E7" s="26">
        <v>0.33507365280626517</v>
      </c>
      <c r="F7" s="231">
        <v>2489</v>
      </c>
      <c r="G7" s="26">
        <v>0.38315886699507384</v>
      </c>
      <c r="H7" s="231">
        <v>830</v>
      </c>
      <c r="I7" s="26">
        <v>0.10177805027590425</v>
      </c>
      <c r="J7" s="176"/>
      <c r="K7" s="177"/>
    </row>
    <row r="8" spans="2:11" ht="13.7" customHeight="1" thickBot="1" x14ac:dyDescent="0.25">
      <c r="B8" s="496"/>
      <c r="C8" s="30" t="s">
        <v>232</v>
      </c>
      <c r="D8" s="187">
        <v>111</v>
      </c>
      <c r="E8" s="26">
        <v>4.1394741749021073E-3</v>
      </c>
      <c r="F8" s="231">
        <v>76</v>
      </c>
      <c r="G8" s="26">
        <v>2.1714285714285713</v>
      </c>
      <c r="H8" s="231">
        <v>14</v>
      </c>
      <c r="I8" s="26">
        <v>0.14432989690721643</v>
      </c>
      <c r="J8" s="176"/>
      <c r="K8" s="177"/>
    </row>
    <row r="9" spans="2:11" ht="13.7" customHeight="1" thickBot="1" x14ac:dyDescent="0.25">
      <c r="B9" s="497"/>
      <c r="C9" s="43" t="s">
        <v>18</v>
      </c>
      <c r="D9" s="106">
        <v>12961</v>
      </c>
      <c r="E9" s="107">
        <v>0.48334887190005593</v>
      </c>
      <c r="F9" s="108">
        <v>3310</v>
      </c>
      <c r="G9" s="107">
        <v>0.34296964045176659</v>
      </c>
      <c r="H9" s="108">
        <v>1415</v>
      </c>
      <c r="I9" s="107">
        <v>0.12255326520006937</v>
      </c>
      <c r="J9" s="176"/>
      <c r="K9" s="177"/>
    </row>
    <row r="10" spans="2:11" ht="13.7" customHeight="1" thickTop="1" thickBot="1" x14ac:dyDescent="0.25">
      <c r="B10" s="498" t="s">
        <v>8</v>
      </c>
      <c r="C10" s="42" t="s">
        <v>230</v>
      </c>
      <c r="D10" s="362">
        <v>3656</v>
      </c>
      <c r="E10" s="227">
        <v>0.13634159985082975</v>
      </c>
      <c r="F10" s="363">
        <v>811</v>
      </c>
      <c r="G10" s="227">
        <v>0.28506151142355018</v>
      </c>
      <c r="H10" s="363">
        <v>543</v>
      </c>
      <c r="I10" s="227">
        <v>0.17442981047221329</v>
      </c>
      <c r="J10" s="53"/>
      <c r="K10" s="19"/>
    </row>
    <row r="11" spans="2:11" ht="13.7" customHeight="1" thickBot="1" x14ac:dyDescent="0.25">
      <c r="B11" s="496"/>
      <c r="C11" s="30" t="s">
        <v>231</v>
      </c>
      <c r="D11" s="187">
        <v>10119</v>
      </c>
      <c r="E11" s="26">
        <v>0.37736341599850831</v>
      </c>
      <c r="F11" s="231">
        <v>2959</v>
      </c>
      <c r="G11" s="26">
        <v>0.41326815642458103</v>
      </c>
      <c r="H11" s="231">
        <v>1225</v>
      </c>
      <c r="I11" s="26">
        <v>0.13773330335057343</v>
      </c>
      <c r="J11" s="53"/>
      <c r="K11" s="19"/>
    </row>
    <row r="12" spans="2:11" ht="13.7" customHeight="1" thickBot="1" x14ac:dyDescent="0.25">
      <c r="B12" s="496"/>
      <c r="C12" s="30" t="s">
        <v>232</v>
      </c>
      <c r="D12" s="187">
        <v>79</v>
      </c>
      <c r="E12" s="26">
        <v>2.9461122506060041E-3</v>
      </c>
      <c r="F12" s="231">
        <v>36</v>
      </c>
      <c r="G12" s="26">
        <v>0.83720930232558133</v>
      </c>
      <c r="H12" s="231">
        <v>24</v>
      </c>
      <c r="I12" s="26">
        <v>0.43636363636363629</v>
      </c>
      <c r="J12" s="53"/>
      <c r="K12" s="19"/>
    </row>
    <row r="13" spans="2:11" ht="13.7" customHeight="1" thickBot="1" x14ac:dyDescent="0.25">
      <c r="B13" s="499"/>
      <c r="C13" s="31" t="s">
        <v>18</v>
      </c>
      <c r="D13" s="85">
        <v>13854</v>
      </c>
      <c r="E13" s="63">
        <v>0.51665112809994407</v>
      </c>
      <c r="F13" s="220">
        <v>3806</v>
      </c>
      <c r="G13" s="63">
        <v>0.37878184713375807</v>
      </c>
      <c r="H13" s="220">
        <v>1792</v>
      </c>
      <c r="I13" s="63">
        <v>0.14856574365776809</v>
      </c>
      <c r="J13" s="53"/>
      <c r="K13" s="19"/>
    </row>
    <row r="14" spans="2:11" ht="13.7" customHeight="1" x14ac:dyDescent="0.2">
      <c r="C14" s="19"/>
      <c r="D14" s="20"/>
      <c r="E14" s="20"/>
      <c r="F14" s="20"/>
      <c r="G14" s="20"/>
      <c r="H14" s="20"/>
      <c r="I14" s="19"/>
      <c r="J14" s="20"/>
      <c r="K14" s="19"/>
    </row>
    <row r="15" spans="2:11" ht="20.25" customHeight="1" x14ac:dyDescent="0.2">
      <c r="B15" s="440" t="s">
        <v>241</v>
      </c>
      <c r="C15" s="440"/>
      <c r="D15" s="440"/>
      <c r="E15" s="440"/>
      <c r="F15" s="440"/>
      <c r="G15" s="440"/>
      <c r="H15" s="440"/>
      <c r="I15" s="440"/>
      <c r="J15" s="440"/>
      <c r="K15" s="440"/>
    </row>
    <row r="16" spans="2:11" ht="13.7" customHeight="1" thickBot="1" x14ac:dyDescent="0.25">
      <c r="C16" s="19"/>
      <c r="D16" s="20"/>
      <c r="E16" s="20"/>
      <c r="F16" s="20"/>
      <c r="G16" s="20"/>
      <c r="H16" s="20"/>
      <c r="I16" s="19"/>
      <c r="J16" s="20"/>
      <c r="K16" s="19"/>
    </row>
    <row r="17" spans="2:11" ht="13.7" customHeight="1" thickBot="1" x14ac:dyDescent="0.25">
      <c r="C17" s="8"/>
      <c r="D17" s="364"/>
      <c r="E17" s="364"/>
      <c r="F17" s="364"/>
      <c r="G17" s="365"/>
      <c r="H17" s="426" t="s">
        <v>3</v>
      </c>
      <c r="I17" s="426"/>
      <c r="J17" s="426"/>
      <c r="K17" s="426"/>
    </row>
    <row r="18" spans="2:11" ht="13.7" customHeight="1" thickBot="1" x14ac:dyDescent="0.25">
      <c r="C18" s="208"/>
      <c r="D18" s="426" t="s">
        <v>269</v>
      </c>
      <c r="E18" s="426"/>
      <c r="F18" s="426" t="s">
        <v>293</v>
      </c>
      <c r="G18" s="426"/>
      <c r="H18" s="426" t="s">
        <v>235</v>
      </c>
      <c r="I18" s="426"/>
      <c r="J18" s="426" t="s">
        <v>236</v>
      </c>
      <c r="K18" s="426"/>
    </row>
    <row r="19" spans="2:11" ht="13.7" customHeight="1" thickBot="1" x14ac:dyDescent="0.25">
      <c r="C19" s="52"/>
      <c r="D19" s="366" t="s">
        <v>57</v>
      </c>
      <c r="E19" s="366" t="s">
        <v>237</v>
      </c>
      <c r="F19" s="366" t="s">
        <v>57</v>
      </c>
      <c r="G19" s="366" t="s">
        <v>237</v>
      </c>
      <c r="H19" s="366" t="s">
        <v>4</v>
      </c>
      <c r="I19" s="27" t="s">
        <v>5</v>
      </c>
      <c r="J19" s="366" t="s">
        <v>4</v>
      </c>
      <c r="K19" s="27" t="s">
        <v>5</v>
      </c>
    </row>
    <row r="20" spans="2:11" ht="13.7" customHeight="1" thickBot="1" x14ac:dyDescent="0.25">
      <c r="B20" s="495" t="s">
        <v>7</v>
      </c>
      <c r="C20" s="30" t="s">
        <v>59</v>
      </c>
      <c r="D20" s="187">
        <v>8772</v>
      </c>
      <c r="E20" s="187">
        <v>8772</v>
      </c>
      <c r="F20" s="187">
        <v>8467</v>
      </c>
      <c r="G20" s="187">
        <v>8467</v>
      </c>
      <c r="H20" s="231">
        <v>-305</v>
      </c>
      <c r="I20" s="26">
        <v>-3.4769721842225265E-2</v>
      </c>
      <c r="J20" s="231">
        <v>-305</v>
      </c>
      <c r="K20" s="26">
        <v>-3.4769721842225265E-2</v>
      </c>
    </row>
    <row r="21" spans="2:11" ht="13.7" customHeight="1" thickBot="1" x14ac:dyDescent="0.25">
      <c r="B21" s="496"/>
      <c r="C21" s="30" t="s">
        <v>60</v>
      </c>
      <c r="D21" s="187">
        <v>8182</v>
      </c>
      <c r="E21" s="187">
        <v>16954</v>
      </c>
      <c r="F21" s="187">
        <v>8426</v>
      </c>
      <c r="G21" s="187">
        <v>16893</v>
      </c>
      <c r="H21" s="231">
        <v>244</v>
      </c>
      <c r="I21" s="26">
        <v>2.9821559520899488E-2</v>
      </c>
      <c r="J21" s="231">
        <v>-61</v>
      </c>
      <c r="K21" s="26">
        <v>-3.5979709802996807E-3</v>
      </c>
    </row>
    <row r="22" spans="2:11" ht="13.7" customHeight="1" thickBot="1" x14ac:dyDescent="0.25">
      <c r="B22" s="496"/>
      <c r="C22" s="30" t="s">
        <v>61</v>
      </c>
      <c r="D22" s="187">
        <v>8753</v>
      </c>
      <c r="E22" s="187">
        <v>25707</v>
      </c>
      <c r="F22" s="187">
        <v>9501</v>
      </c>
      <c r="G22" s="187">
        <v>26394</v>
      </c>
      <c r="H22" s="231">
        <v>748</v>
      </c>
      <c r="I22" s="26">
        <v>8.5456414943448022E-2</v>
      </c>
      <c r="J22" s="231">
        <v>687</v>
      </c>
      <c r="K22" s="26">
        <v>2.6724238534251432E-2</v>
      </c>
    </row>
    <row r="23" spans="2:11" ht="13.7" customHeight="1" thickBot="1" x14ac:dyDescent="0.25">
      <c r="B23" s="496"/>
      <c r="C23" s="30" t="s">
        <v>62</v>
      </c>
      <c r="D23" s="187">
        <v>9321</v>
      </c>
      <c r="E23" s="187">
        <v>35028</v>
      </c>
      <c r="F23" s="187">
        <v>9665</v>
      </c>
      <c r="G23" s="187">
        <v>36059</v>
      </c>
      <c r="H23" s="231">
        <v>344</v>
      </c>
      <c r="I23" s="26">
        <v>3.6905911382898893E-2</v>
      </c>
      <c r="J23" s="231">
        <v>1031</v>
      </c>
      <c r="K23" s="26">
        <v>2.9433595980358662E-2</v>
      </c>
    </row>
    <row r="24" spans="2:11" ht="13.7" customHeight="1" thickBot="1" x14ac:dyDescent="0.25">
      <c r="B24" s="496"/>
      <c r="C24" s="30" t="s">
        <v>63</v>
      </c>
      <c r="D24" s="187">
        <v>10148</v>
      </c>
      <c r="E24" s="187">
        <v>45176</v>
      </c>
      <c r="F24" s="187">
        <v>9651</v>
      </c>
      <c r="G24" s="187">
        <v>45710</v>
      </c>
      <c r="H24" s="231">
        <v>-497</v>
      </c>
      <c r="I24" s="26">
        <v>-4.8975167520693752E-2</v>
      </c>
      <c r="J24" s="231">
        <v>534</v>
      </c>
      <c r="K24" s="26">
        <v>1.1820435629537718E-2</v>
      </c>
    </row>
    <row r="25" spans="2:11" ht="13.7" customHeight="1" thickBot="1" x14ac:dyDescent="0.25">
      <c r="B25" s="496"/>
      <c r="C25" s="30" t="s">
        <v>64</v>
      </c>
      <c r="D25" s="187">
        <v>11546</v>
      </c>
      <c r="E25" s="187">
        <v>56722</v>
      </c>
      <c r="F25" s="187">
        <v>12961</v>
      </c>
      <c r="G25" s="187">
        <v>58671</v>
      </c>
      <c r="H25" s="231">
        <v>1415</v>
      </c>
      <c r="I25" s="26">
        <v>0.12255326520006937</v>
      </c>
      <c r="J25" s="231">
        <v>1949</v>
      </c>
      <c r="K25" s="26">
        <v>3.4360565565389134E-2</v>
      </c>
    </row>
    <row r="26" spans="2:11" ht="13.7" customHeight="1" thickBot="1" x14ac:dyDescent="0.25">
      <c r="B26" s="496"/>
      <c r="C26" s="30" t="s">
        <v>65</v>
      </c>
      <c r="D26" s="187">
        <v>14365</v>
      </c>
      <c r="E26" s="187">
        <v>71087</v>
      </c>
      <c r="F26" s="187"/>
      <c r="G26" s="187"/>
      <c r="H26" s="231"/>
      <c r="I26" s="26"/>
      <c r="J26" s="231"/>
      <c r="K26" s="26"/>
    </row>
    <row r="27" spans="2:11" ht="13.7" customHeight="1" thickBot="1" x14ac:dyDescent="0.25">
      <c r="B27" s="496"/>
      <c r="C27" s="30" t="s">
        <v>66</v>
      </c>
      <c r="D27" s="187">
        <v>10380</v>
      </c>
      <c r="E27" s="187">
        <v>81467</v>
      </c>
      <c r="F27" s="187"/>
      <c r="G27" s="187"/>
      <c r="H27" s="231"/>
      <c r="I27" s="26"/>
      <c r="J27" s="231"/>
      <c r="K27" s="26"/>
    </row>
    <row r="28" spans="2:11" ht="13.7" customHeight="1" thickBot="1" x14ac:dyDescent="0.25">
      <c r="B28" s="496"/>
      <c r="C28" s="30" t="s">
        <v>67</v>
      </c>
      <c r="D28" s="187">
        <v>11451</v>
      </c>
      <c r="E28" s="187">
        <v>92918</v>
      </c>
      <c r="F28" s="187"/>
      <c r="G28" s="187"/>
      <c r="H28" s="231"/>
      <c r="I28" s="26"/>
      <c r="J28" s="231"/>
      <c r="K28" s="26"/>
    </row>
    <row r="29" spans="2:11" ht="13.7" customHeight="1" x14ac:dyDescent="0.2">
      <c r="B29" s="496"/>
      <c r="C29" s="30" t="s">
        <v>68</v>
      </c>
      <c r="D29" s="187">
        <v>11786</v>
      </c>
      <c r="E29" s="187">
        <v>104704</v>
      </c>
      <c r="F29" s="187"/>
      <c r="G29" s="187"/>
      <c r="H29" s="231"/>
      <c r="I29" s="26"/>
      <c r="J29" s="231"/>
      <c r="K29" s="26"/>
    </row>
    <row r="30" spans="2:11" ht="13.7" customHeight="1" thickBot="1" x14ac:dyDescent="0.25">
      <c r="B30" s="496"/>
      <c r="C30" s="30" t="s">
        <v>69</v>
      </c>
      <c r="D30" s="187">
        <v>9026</v>
      </c>
      <c r="E30" s="187">
        <v>113730</v>
      </c>
      <c r="F30" s="187"/>
      <c r="G30" s="187"/>
      <c r="H30" s="231"/>
      <c r="I30" s="26"/>
      <c r="J30" s="231"/>
      <c r="K30" s="26"/>
    </row>
    <row r="31" spans="2:11" ht="13.7" customHeight="1" thickBot="1" x14ac:dyDescent="0.25">
      <c r="B31" s="496"/>
      <c r="C31" s="367" t="s">
        <v>70</v>
      </c>
      <c r="D31" s="368">
        <v>8692</v>
      </c>
      <c r="E31" s="368">
        <v>122422</v>
      </c>
      <c r="F31" s="368"/>
      <c r="G31" s="368"/>
      <c r="H31" s="369"/>
      <c r="I31" s="370"/>
      <c r="J31" s="369"/>
      <c r="K31" s="370"/>
    </row>
    <row r="32" spans="2:11" ht="13.7" customHeight="1" thickTop="1" thickBot="1" x14ac:dyDescent="0.25">
      <c r="B32" s="498" t="s">
        <v>8</v>
      </c>
      <c r="C32" s="42" t="s">
        <v>59</v>
      </c>
      <c r="D32" s="362">
        <v>9477</v>
      </c>
      <c r="E32" s="362">
        <v>9477</v>
      </c>
      <c r="F32" s="362">
        <v>9477</v>
      </c>
      <c r="G32" s="362">
        <v>9477</v>
      </c>
      <c r="H32" s="363">
        <v>0</v>
      </c>
      <c r="I32" s="227">
        <v>0</v>
      </c>
      <c r="J32" s="363">
        <v>0</v>
      </c>
      <c r="K32" s="227">
        <v>0</v>
      </c>
    </row>
    <row r="33" spans="2:11" ht="13.7" customHeight="1" thickBot="1" x14ac:dyDescent="0.25">
      <c r="B33" s="496"/>
      <c r="C33" s="30" t="s">
        <v>60</v>
      </c>
      <c r="D33" s="187">
        <v>8645</v>
      </c>
      <c r="E33" s="187">
        <v>18122</v>
      </c>
      <c r="F33" s="187">
        <v>8542</v>
      </c>
      <c r="G33" s="187">
        <v>18019</v>
      </c>
      <c r="H33" s="231">
        <v>-103</v>
      </c>
      <c r="I33" s="26">
        <v>-1.1914401388085638E-2</v>
      </c>
      <c r="J33" s="231">
        <v>-103</v>
      </c>
      <c r="K33" s="26">
        <v>-5.683699370930384E-3</v>
      </c>
    </row>
    <row r="34" spans="2:11" ht="13.7" customHeight="1" thickBot="1" x14ac:dyDescent="0.25">
      <c r="B34" s="496"/>
      <c r="C34" s="30" t="s">
        <v>61</v>
      </c>
      <c r="D34" s="187">
        <v>9293</v>
      </c>
      <c r="E34" s="187">
        <v>27415</v>
      </c>
      <c r="F34" s="187">
        <v>10200</v>
      </c>
      <c r="G34" s="187">
        <v>28219</v>
      </c>
      <c r="H34" s="231">
        <v>907</v>
      </c>
      <c r="I34" s="26">
        <v>9.7600344345206036E-2</v>
      </c>
      <c r="J34" s="231">
        <v>804</v>
      </c>
      <c r="K34" s="26">
        <v>2.9327010760532568E-2</v>
      </c>
    </row>
    <row r="35" spans="2:11" ht="13.7" customHeight="1" thickBot="1" x14ac:dyDescent="0.25">
      <c r="B35" s="496"/>
      <c r="C35" s="30" t="s">
        <v>62</v>
      </c>
      <c r="D35" s="187">
        <v>9548</v>
      </c>
      <c r="E35" s="187">
        <v>36963</v>
      </c>
      <c r="F35" s="187">
        <v>10232</v>
      </c>
      <c r="G35" s="187">
        <v>38451</v>
      </c>
      <c r="H35" s="231">
        <v>684</v>
      </c>
      <c r="I35" s="26">
        <v>7.1638039379974927E-2</v>
      </c>
      <c r="J35" s="231">
        <v>1488</v>
      </c>
      <c r="K35" s="26">
        <v>4.0256472688905198E-2</v>
      </c>
    </row>
    <row r="36" spans="2:11" ht="13.7" customHeight="1" thickBot="1" x14ac:dyDescent="0.25">
      <c r="B36" s="496"/>
      <c r="C36" s="30" t="s">
        <v>63</v>
      </c>
      <c r="D36" s="187">
        <v>10540</v>
      </c>
      <c r="E36" s="187">
        <v>47503</v>
      </c>
      <c r="F36" s="187">
        <v>10048</v>
      </c>
      <c r="G36" s="187">
        <v>48499</v>
      </c>
      <c r="H36" s="231">
        <v>-492</v>
      </c>
      <c r="I36" s="26">
        <v>-4.6679316888045497E-2</v>
      </c>
      <c r="J36" s="231">
        <v>996</v>
      </c>
      <c r="K36" s="26">
        <v>2.0967096814938024E-2</v>
      </c>
    </row>
    <row r="37" spans="2:11" ht="13.7" customHeight="1" thickBot="1" x14ac:dyDescent="0.25">
      <c r="B37" s="496"/>
      <c r="C37" s="30" t="s">
        <v>64</v>
      </c>
      <c r="D37" s="187">
        <v>12062</v>
      </c>
      <c r="E37" s="187">
        <v>59565</v>
      </c>
      <c r="F37" s="187">
        <v>13854</v>
      </c>
      <c r="G37" s="187">
        <v>62353</v>
      </c>
      <c r="H37" s="231">
        <v>1792</v>
      </c>
      <c r="I37" s="26">
        <v>0.14856574365776809</v>
      </c>
      <c r="J37" s="231">
        <v>2788</v>
      </c>
      <c r="K37" s="26">
        <v>4.6806010240913354E-2</v>
      </c>
    </row>
    <row r="38" spans="2:11" ht="13.7" customHeight="1" thickBot="1" x14ac:dyDescent="0.25">
      <c r="B38" s="496"/>
      <c r="C38" s="30" t="s">
        <v>65</v>
      </c>
      <c r="D38" s="187">
        <v>15164</v>
      </c>
      <c r="E38" s="187">
        <v>74729</v>
      </c>
      <c r="F38" s="187"/>
      <c r="G38" s="187"/>
      <c r="H38" s="231"/>
      <c r="I38" s="26"/>
      <c r="J38" s="231"/>
      <c r="K38" s="26"/>
    </row>
    <row r="39" spans="2:11" ht="13.7" customHeight="1" thickBot="1" x14ac:dyDescent="0.25">
      <c r="B39" s="496"/>
      <c r="C39" s="30" t="s">
        <v>66</v>
      </c>
      <c r="D39" s="187">
        <v>10754</v>
      </c>
      <c r="E39" s="187">
        <v>85483</v>
      </c>
      <c r="F39" s="187"/>
      <c r="G39" s="187"/>
      <c r="H39" s="231"/>
      <c r="I39" s="26"/>
      <c r="J39" s="231"/>
      <c r="K39" s="26"/>
    </row>
    <row r="40" spans="2:11" ht="13.7" customHeight="1" thickBot="1" x14ac:dyDescent="0.25">
      <c r="B40" s="496"/>
      <c r="C40" s="30" t="s">
        <v>67</v>
      </c>
      <c r="D40" s="187">
        <v>12358</v>
      </c>
      <c r="E40" s="187">
        <v>97841</v>
      </c>
      <c r="F40" s="187"/>
      <c r="G40" s="187"/>
      <c r="H40" s="231"/>
      <c r="I40" s="26"/>
      <c r="J40" s="231"/>
      <c r="K40" s="26"/>
    </row>
    <row r="41" spans="2:11" ht="13.7" customHeight="1" x14ac:dyDescent="0.2">
      <c r="B41" s="496"/>
      <c r="C41" s="30" t="s">
        <v>68</v>
      </c>
      <c r="D41" s="187">
        <v>12967</v>
      </c>
      <c r="E41" s="187">
        <v>110808</v>
      </c>
      <c r="F41" s="187"/>
      <c r="G41" s="187"/>
      <c r="H41" s="231"/>
      <c r="I41" s="26"/>
      <c r="J41" s="231"/>
      <c r="K41" s="26"/>
    </row>
    <row r="42" spans="2:11" ht="13.7" customHeight="1" thickBot="1" x14ac:dyDescent="0.25">
      <c r="B42" s="496"/>
      <c r="C42" s="30" t="s">
        <v>69</v>
      </c>
      <c r="D42" s="187">
        <v>10321</v>
      </c>
      <c r="E42" s="187">
        <v>121129</v>
      </c>
      <c r="F42" s="187"/>
      <c r="G42" s="187"/>
      <c r="H42" s="231"/>
      <c r="I42" s="26"/>
      <c r="J42" s="231"/>
      <c r="K42" s="26"/>
    </row>
    <row r="43" spans="2:11" ht="13.7" customHeight="1" thickBot="1" x14ac:dyDescent="0.25">
      <c r="B43" s="499"/>
      <c r="C43" s="30" t="s">
        <v>70</v>
      </c>
      <c r="D43" s="187">
        <v>10373</v>
      </c>
      <c r="E43" s="187">
        <v>131502</v>
      </c>
      <c r="F43" s="187"/>
      <c r="G43" s="187"/>
      <c r="H43" s="231"/>
      <c r="I43" s="26"/>
      <c r="J43" s="231"/>
      <c r="K43" s="26"/>
    </row>
    <row r="44" spans="2:11" ht="13.7" customHeight="1" x14ac:dyDescent="0.2">
      <c r="B44" s="14"/>
      <c r="C44" s="8"/>
      <c r="D44" s="371"/>
      <c r="E44" s="371"/>
      <c r="F44" s="371"/>
      <c r="G44" s="371"/>
      <c r="H44" s="372"/>
      <c r="I44" s="167"/>
      <c r="J44" s="372"/>
      <c r="K44" s="167"/>
    </row>
    <row r="45" spans="2:11" ht="13.7" customHeight="1" x14ac:dyDescent="0.2">
      <c r="B45" s="411" t="s">
        <v>52</v>
      </c>
    </row>
  </sheetData>
  <mergeCells count="14">
    <mergeCell ref="B32:B43"/>
    <mergeCell ref="D18:E18"/>
    <mergeCell ref="F18:G18"/>
    <mergeCell ref="H18:I18"/>
    <mergeCell ref="J18:K18"/>
    <mergeCell ref="B2:I2"/>
    <mergeCell ref="J4:K4"/>
    <mergeCell ref="H17:K17"/>
    <mergeCell ref="B20:B31"/>
    <mergeCell ref="F4:G4"/>
    <mergeCell ref="H4:I4"/>
    <mergeCell ref="B6:B9"/>
    <mergeCell ref="B10:B13"/>
    <mergeCell ref="B15:K15"/>
  </mergeCells>
  <phoneticPr fontId="5" type="noConversion"/>
  <pageMargins left="0.5" right="0.51" top="1.39" bottom="0.98425196850393704" header="0" footer="0"/>
  <pageSetup paperSize="9" scale="7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B1:K92"/>
  <sheetViews>
    <sheetView showGridLines="0" workbookViewId="0"/>
  </sheetViews>
  <sheetFormatPr baseColWidth="10" defaultColWidth="11.42578125" defaultRowHeight="13.7" customHeight="1" x14ac:dyDescent="0.2"/>
  <cols>
    <col min="1" max="1" width="0.5703125" customWidth="1"/>
    <col min="2" max="2" width="12.140625" customWidth="1"/>
    <col min="11" max="11" width="11.28515625" customWidth="1"/>
  </cols>
  <sheetData>
    <row r="1" spans="2:11" ht="2.25" customHeight="1" x14ac:dyDescent="0.2"/>
    <row r="2" spans="2:11" ht="20.25" customHeight="1" x14ac:dyDescent="0.2">
      <c r="B2" s="440" t="s">
        <v>242</v>
      </c>
      <c r="C2" s="440"/>
      <c r="D2" s="440"/>
      <c r="E2" s="440"/>
      <c r="F2" s="440"/>
      <c r="G2" s="440"/>
      <c r="H2" s="440"/>
      <c r="I2" s="440"/>
      <c r="J2" s="440"/>
      <c r="K2" s="440"/>
    </row>
    <row r="3" spans="2:11" ht="13.7" customHeight="1" thickBot="1" x14ac:dyDescent="0.25">
      <c r="C3" s="19"/>
      <c r="D3" s="21"/>
      <c r="E3" s="21"/>
      <c r="F3" s="20"/>
      <c r="G3" s="21"/>
      <c r="H3" s="21"/>
      <c r="I3" s="19"/>
      <c r="J3" s="21"/>
      <c r="K3" s="19"/>
    </row>
    <row r="4" spans="2:11" ht="13.7" customHeight="1" thickBot="1" x14ac:dyDescent="0.25">
      <c r="C4" s="8"/>
      <c r="D4" s="364"/>
      <c r="E4" s="364"/>
      <c r="F4" s="364"/>
      <c r="G4" s="365"/>
      <c r="H4" s="426" t="s">
        <v>3</v>
      </c>
      <c r="I4" s="426"/>
      <c r="J4" s="426"/>
      <c r="K4" s="426"/>
    </row>
    <row r="5" spans="2:11" ht="13.7" customHeight="1" thickBot="1" x14ac:dyDescent="0.25">
      <c r="C5" s="208"/>
      <c r="D5" s="426" t="s">
        <v>269</v>
      </c>
      <c r="E5" s="426"/>
      <c r="F5" s="426" t="s">
        <v>293</v>
      </c>
      <c r="G5" s="426"/>
      <c r="H5" s="426" t="s">
        <v>235</v>
      </c>
      <c r="I5" s="426"/>
      <c r="J5" s="426" t="s">
        <v>236</v>
      </c>
      <c r="K5" s="426"/>
    </row>
    <row r="6" spans="2:11" ht="13.7" customHeight="1" thickBot="1" x14ac:dyDescent="0.25">
      <c r="C6" s="52"/>
      <c r="D6" s="366" t="s">
        <v>57</v>
      </c>
      <c r="E6" s="366" t="s">
        <v>237</v>
      </c>
      <c r="F6" s="366" t="s">
        <v>57</v>
      </c>
      <c r="G6" s="366" t="s">
        <v>237</v>
      </c>
      <c r="H6" s="366" t="s">
        <v>4</v>
      </c>
      <c r="I6" s="27" t="s">
        <v>5</v>
      </c>
      <c r="J6" s="366" t="s">
        <v>4</v>
      </c>
      <c r="K6" s="27" t="s">
        <v>5</v>
      </c>
    </row>
    <row r="7" spans="2:11" ht="13.7" customHeight="1" thickBot="1" x14ac:dyDescent="0.25">
      <c r="B7" s="495" t="s">
        <v>7</v>
      </c>
      <c r="C7" s="30" t="s">
        <v>59</v>
      </c>
      <c r="D7" s="187">
        <v>3106</v>
      </c>
      <c r="E7" s="187">
        <v>3106</v>
      </c>
      <c r="F7" s="187">
        <v>2913</v>
      </c>
      <c r="G7" s="187">
        <v>2913</v>
      </c>
      <c r="H7" s="231">
        <v>-193</v>
      </c>
      <c r="I7" s="26">
        <v>-6.2137797810688955E-2</v>
      </c>
      <c r="J7" s="231">
        <v>-193</v>
      </c>
      <c r="K7" s="26">
        <v>-6.2137797810688955E-2</v>
      </c>
    </row>
    <row r="8" spans="2:11" ht="13.7" customHeight="1" thickBot="1" x14ac:dyDescent="0.25">
      <c r="B8" s="496"/>
      <c r="C8" s="30" t="s">
        <v>60</v>
      </c>
      <c r="D8" s="187">
        <v>3180</v>
      </c>
      <c r="E8" s="187">
        <v>6286</v>
      </c>
      <c r="F8" s="187">
        <v>2997</v>
      </c>
      <c r="G8" s="187">
        <v>5910</v>
      </c>
      <c r="H8" s="231">
        <v>-183</v>
      </c>
      <c r="I8" s="26">
        <v>-5.7547169811320797E-2</v>
      </c>
      <c r="J8" s="231">
        <v>-376</v>
      </c>
      <c r="K8" s="26">
        <v>-5.9815462933503039E-2</v>
      </c>
    </row>
    <row r="9" spans="2:11" ht="13.7" customHeight="1" thickBot="1" x14ac:dyDescent="0.25">
      <c r="B9" s="496"/>
      <c r="C9" s="30" t="s">
        <v>61</v>
      </c>
      <c r="D9" s="187">
        <v>3084</v>
      </c>
      <c r="E9" s="187">
        <v>9370</v>
      </c>
      <c r="F9" s="187">
        <v>3549</v>
      </c>
      <c r="G9" s="187">
        <v>9459</v>
      </c>
      <c r="H9" s="231">
        <v>465</v>
      </c>
      <c r="I9" s="26">
        <v>0.15077821011673143</v>
      </c>
      <c r="J9" s="231">
        <v>89</v>
      </c>
      <c r="K9" s="26">
        <v>9.4983991462114226E-3</v>
      </c>
    </row>
    <row r="10" spans="2:11" ht="13.7" customHeight="1" thickBot="1" x14ac:dyDescent="0.25">
      <c r="B10" s="496"/>
      <c r="C10" s="30" t="s">
        <v>62</v>
      </c>
      <c r="D10" s="187">
        <v>3081</v>
      </c>
      <c r="E10" s="187">
        <v>12451</v>
      </c>
      <c r="F10" s="187">
        <v>3303</v>
      </c>
      <c r="G10" s="187">
        <f>F10+G9</f>
        <v>12762</v>
      </c>
      <c r="H10" s="231">
        <f>+F10-D10</f>
        <v>222</v>
      </c>
      <c r="I10" s="26">
        <f>+F10/D10-1</f>
        <v>7.2054527750730291E-2</v>
      </c>
      <c r="J10" s="231">
        <f>+G10-E10</f>
        <v>311</v>
      </c>
      <c r="K10" s="26">
        <f>+G10/E10-1</f>
        <v>2.4977913420608733E-2</v>
      </c>
    </row>
    <row r="11" spans="2:11" ht="13.7" customHeight="1" thickBot="1" x14ac:dyDescent="0.25">
      <c r="B11" s="496"/>
      <c r="C11" s="30" t="s">
        <v>63</v>
      </c>
      <c r="D11" s="187">
        <v>3214</v>
      </c>
      <c r="E11" s="187">
        <v>15665</v>
      </c>
      <c r="F11" s="187">
        <v>3120</v>
      </c>
      <c r="G11" s="187">
        <v>15882</v>
      </c>
      <c r="H11" s="231">
        <v>-94</v>
      </c>
      <c r="I11" s="26">
        <v>-2.9247044181705095E-2</v>
      </c>
      <c r="J11" s="231">
        <v>217</v>
      </c>
      <c r="K11" s="26">
        <v>1.3852537503989737E-2</v>
      </c>
    </row>
    <row r="12" spans="2:11" ht="13.7" customHeight="1" thickBot="1" x14ac:dyDescent="0.25">
      <c r="B12" s="496"/>
      <c r="C12" s="30" t="s">
        <v>64</v>
      </c>
      <c r="D12" s="187">
        <v>3294</v>
      </c>
      <c r="E12" s="187">
        <v>18959</v>
      </c>
      <c r="F12" s="187">
        <v>3865</v>
      </c>
      <c r="G12" s="187">
        <v>19747</v>
      </c>
      <c r="H12" s="231">
        <v>571</v>
      </c>
      <c r="I12" s="26">
        <v>0.17334547662416511</v>
      </c>
      <c r="J12" s="231">
        <v>788</v>
      </c>
      <c r="K12" s="26">
        <v>4.1563373595653763E-2</v>
      </c>
    </row>
    <row r="13" spans="2:11" ht="13.7" customHeight="1" thickBot="1" x14ac:dyDescent="0.25">
      <c r="B13" s="496"/>
      <c r="C13" s="30" t="s">
        <v>65</v>
      </c>
      <c r="D13" s="187">
        <v>4047</v>
      </c>
      <c r="E13" s="187">
        <v>23006</v>
      </c>
      <c r="F13" s="187"/>
      <c r="G13" s="187"/>
      <c r="H13" s="231"/>
      <c r="I13" s="26"/>
      <c r="J13" s="231"/>
      <c r="K13" s="26"/>
    </row>
    <row r="14" spans="2:11" ht="13.7" customHeight="1" thickBot="1" x14ac:dyDescent="0.25">
      <c r="B14" s="496"/>
      <c r="C14" s="30" t="s">
        <v>66</v>
      </c>
      <c r="D14" s="187">
        <v>2965</v>
      </c>
      <c r="E14" s="187">
        <v>25971</v>
      </c>
      <c r="F14" s="187"/>
      <c r="G14" s="187"/>
      <c r="H14" s="231"/>
      <c r="I14" s="26"/>
      <c r="J14" s="231"/>
      <c r="K14" s="26"/>
    </row>
    <row r="15" spans="2:11" ht="13.7" customHeight="1" thickBot="1" x14ac:dyDescent="0.25">
      <c r="B15" s="496"/>
      <c r="C15" s="30" t="s">
        <v>67</v>
      </c>
      <c r="D15" s="187">
        <v>3652</v>
      </c>
      <c r="E15" s="187">
        <v>29623</v>
      </c>
      <c r="F15" s="187"/>
      <c r="G15" s="187"/>
      <c r="H15" s="231"/>
      <c r="I15" s="26"/>
      <c r="J15" s="231"/>
      <c r="K15" s="26"/>
    </row>
    <row r="16" spans="2:11" ht="13.7" customHeight="1" x14ac:dyDescent="0.2">
      <c r="B16" s="496"/>
      <c r="C16" s="30" t="s">
        <v>68</v>
      </c>
      <c r="D16" s="187">
        <v>4115</v>
      </c>
      <c r="E16" s="187">
        <v>33738</v>
      </c>
      <c r="F16" s="187"/>
      <c r="G16" s="187"/>
      <c r="H16" s="231"/>
      <c r="I16" s="26"/>
      <c r="J16" s="231"/>
      <c r="K16" s="26"/>
    </row>
    <row r="17" spans="2:11" ht="13.7" customHeight="1" thickBot="1" x14ac:dyDescent="0.25">
      <c r="B17" s="496"/>
      <c r="C17" s="30" t="s">
        <v>69</v>
      </c>
      <c r="D17" s="187">
        <v>2961</v>
      </c>
      <c r="E17" s="187">
        <v>36699</v>
      </c>
      <c r="F17" s="187"/>
      <c r="G17" s="187"/>
      <c r="H17" s="231"/>
      <c r="I17" s="26"/>
      <c r="J17" s="231"/>
      <c r="K17" s="26"/>
    </row>
    <row r="18" spans="2:11" ht="13.7" customHeight="1" thickBot="1" x14ac:dyDescent="0.25">
      <c r="B18" s="496"/>
      <c r="C18" s="367" t="s">
        <v>70</v>
      </c>
      <c r="D18" s="368">
        <v>2421</v>
      </c>
      <c r="E18" s="368">
        <v>39120</v>
      </c>
      <c r="F18" s="368"/>
      <c r="G18" s="368"/>
      <c r="H18" s="369"/>
      <c r="I18" s="370"/>
      <c r="J18" s="369"/>
      <c r="K18" s="370"/>
    </row>
    <row r="19" spans="2:11" ht="13.7" customHeight="1" thickTop="1" thickBot="1" x14ac:dyDescent="0.25">
      <c r="B19" s="498" t="s">
        <v>8</v>
      </c>
      <c r="C19" s="42" t="s">
        <v>59</v>
      </c>
      <c r="D19" s="362">
        <v>2686</v>
      </c>
      <c r="E19" s="362">
        <v>2686</v>
      </c>
      <c r="F19" s="362">
        <v>2793</v>
      </c>
      <c r="G19" s="362">
        <v>2793</v>
      </c>
      <c r="H19" s="363">
        <v>107</v>
      </c>
      <c r="I19" s="227">
        <v>3.9836187639612719E-2</v>
      </c>
      <c r="J19" s="363">
        <v>107</v>
      </c>
      <c r="K19" s="227">
        <v>3.9836187639612719E-2</v>
      </c>
    </row>
    <row r="20" spans="2:11" ht="13.7" customHeight="1" thickBot="1" x14ac:dyDescent="0.25">
      <c r="B20" s="496"/>
      <c r="C20" s="30" t="s">
        <v>60</v>
      </c>
      <c r="D20" s="187">
        <v>2814</v>
      </c>
      <c r="E20" s="187">
        <v>5500</v>
      </c>
      <c r="F20" s="187">
        <v>2779</v>
      </c>
      <c r="G20" s="187">
        <v>5572</v>
      </c>
      <c r="H20" s="231">
        <v>-35</v>
      </c>
      <c r="I20" s="26">
        <v>-1.2437810945273631E-2</v>
      </c>
      <c r="J20" s="231">
        <v>72</v>
      </c>
      <c r="K20" s="26">
        <v>1.3090909090909042E-2</v>
      </c>
    </row>
    <row r="21" spans="2:11" ht="13.7" customHeight="1" thickBot="1" x14ac:dyDescent="0.25">
      <c r="B21" s="496"/>
      <c r="C21" s="30" t="s">
        <v>61</v>
      </c>
      <c r="D21" s="187">
        <v>2916</v>
      </c>
      <c r="E21" s="187">
        <v>8416</v>
      </c>
      <c r="F21" s="187">
        <v>3583</v>
      </c>
      <c r="G21" s="187">
        <v>9155</v>
      </c>
      <c r="H21" s="231">
        <v>667</v>
      </c>
      <c r="I21" s="26">
        <v>0.22873799725651578</v>
      </c>
      <c r="J21" s="231">
        <v>739</v>
      </c>
      <c r="K21" s="26">
        <v>8.7808935361216811E-2</v>
      </c>
    </row>
    <row r="22" spans="2:11" ht="13.7" customHeight="1" thickBot="1" x14ac:dyDescent="0.25">
      <c r="B22" s="496"/>
      <c r="C22" s="30" t="s">
        <v>62</v>
      </c>
      <c r="D22" s="187">
        <v>2949</v>
      </c>
      <c r="E22" s="187">
        <v>11365</v>
      </c>
      <c r="F22" s="187">
        <v>3196</v>
      </c>
      <c r="G22" s="187">
        <v>12351</v>
      </c>
      <c r="H22" s="231">
        <v>247</v>
      </c>
      <c r="I22" s="26">
        <v>8.3757205832485582E-2</v>
      </c>
      <c r="J22" s="231">
        <v>986</v>
      </c>
      <c r="K22" s="26">
        <v>8.6757589089309306E-2</v>
      </c>
    </row>
    <row r="23" spans="2:11" ht="13.7" customHeight="1" thickBot="1" x14ac:dyDescent="0.25">
      <c r="B23" s="496"/>
      <c r="C23" s="30" t="s">
        <v>63</v>
      </c>
      <c r="D23" s="187">
        <v>2819</v>
      </c>
      <c r="E23" s="187">
        <v>14184</v>
      </c>
      <c r="F23" s="187">
        <v>2845</v>
      </c>
      <c r="G23" s="187">
        <v>15196</v>
      </c>
      <c r="H23" s="231">
        <v>26</v>
      </c>
      <c r="I23" s="26">
        <v>9.2231287690669461E-3</v>
      </c>
      <c r="J23" s="231">
        <v>1012</v>
      </c>
      <c r="K23" s="26">
        <v>7.1347997743936853E-2</v>
      </c>
    </row>
    <row r="24" spans="2:11" ht="13.7" customHeight="1" thickBot="1" x14ac:dyDescent="0.25">
      <c r="B24" s="496"/>
      <c r="C24" s="30" t="s">
        <v>64</v>
      </c>
      <c r="D24" s="187">
        <v>3113</v>
      </c>
      <c r="E24" s="187">
        <v>17297</v>
      </c>
      <c r="F24" s="187">
        <v>3656</v>
      </c>
      <c r="G24" s="187">
        <v>18852</v>
      </c>
      <c r="H24" s="231">
        <v>543</v>
      </c>
      <c r="I24" s="26">
        <v>0.17442981047221329</v>
      </c>
      <c r="J24" s="231">
        <v>1555</v>
      </c>
      <c r="K24" s="26">
        <v>8.9899982655951893E-2</v>
      </c>
    </row>
    <row r="25" spans="2:11" ht="13.7" customHeight="1" thickBot="1" x14ac:dyDescent="0.25">
      <c r="B25" s="496"/>
      <c r="C25" s="30" t="s">
        <v>65</v>
      </c>
      <c r="D25" s="187">
        <v>3929</v>
      </c>
      <c r="E25" s="187">
        <v>21226</v>
      </c>
      <c r="F25" s="187"/>
      <c r="G25" s="187"/>
      <c r="H25" s="231"/>
      <c r="I25" s="26"/>
      <c r="J25" s="231"/>
      <c r="K25" s="26"/>
    </row>
    <row r="26" spans="2:11" ht="13.7" customHeight="1" thickBot="1" x14ac:dyDescent="0.25">
      <c r="B26" s="496"/>
      <c r="C26" s="30" t="s">
        <v>66</v>
      </c>
      <c r="D26" s="187">
        <v>2667</v>
      </c>
      <c r="E26" s="187">
        <v>23893</v>
      </c>
      <c r="F26" s="187"/>
      <c r="G26" s="187"/>
      <c r="H26" s="231"/>
      <c r="I26" s="26"/>
      <c r="J26" s="231"/>
      <c r="K26" s="26"/>
    </row>
    <row r="27" spans="2:11" ht="13.7" customHeight="1" thickBot="1" x14ac:dyDescent="0.25">
      <c r="B27" s="496"/>
      <c r="C27" s="30" t="s">
        <v>67</v>
      </c>
      <c r="D27" s="187">
        <v>3892</v>
      </c>
      <c r="E27" s="187">
        <v>27785</v>
      </c>
      <c r="F27" s="187"/>
      <c r="G27" s="187"/>
      <c r="H27" s="231"/>
      <c r="I27" s="26"/>
      <c r="J27" s="231"/>
      <c r="K27" s="26"/>
    </row>
    <row r="28" spans="2:11" ht="13.7" customHeight="1" x14ac:dyDescent="0.2">
      <c r="B28" s="496"/>
      <c r="C28" s="30" t="s">
        <v>68</v>
      </c>
      <c r="D28" s="187">
        <v>4054</v>
      </c>
      <c r="E28" s="187">
        <v>31839</v>
      </c>
      <c r="F28" s="187"/>
      <c r="G28" s="187"/>
      <c r="H28" s="231"/>
      <c r="I28" s="26"/>
      <c r="J28" s="231"/>
      <c r="K28" s="26"/>
    </row>
    <row r="29" spans="2:11" ht="13.7" customHeight="1" thickBot="1" x14ac:dyDescent="0.25">
      <c r="B29" s="496"/>
      <c r="C29" s="30" t="s">
        <v>69</v>
      </c>
      <c r="D29" s="187">
        <v>3062</v>
      </c>
      <c r="E29" s="187">
        <v>34901</v>
      </c>
      <c r="F29" s="187"/>
      <c r="G29" s="187"/>
      <c r="H29" s="231"/>
      <c r="I29" s="26"/>
      <c r="J29" s="231"/>
      <c r="K29" s="26"/>
    </row>
    <row r="30" spans="2:11" ht="13.7" customHeight="1" thickBot="1" x14ac:dyDescent="0.25">
      <c r="B30" s="499"/>
      <c r="C30" s="30" t="s">
        <v>70</v>
      </c>
      <c r="D30" s="187">
        <v>2540</v>
      </c>
      <c r="E30" s="187">
        <v>37441</v>
      </c>
      <c r="F30" s="187"/>
      <c r="G30" s="187"/>
      <c r="H30" s="231"/>
      <c r="I30" s="26"/>
      <c r="J30" s="231"/>
      <c r="K30" s="26"/>
    </row>
    <row r="32" spans="2:11" ht="20.25" customHeight="1" x14ac:dyDescent="0.2">
      <c r="B32" s="440" t="s">
        <v>243</v>
      </c>
      <c r="C32" s="440"/>
      <c r="D32" s="440"/>
      <c r="E32" s="440"/>
      <c r="F32" s="440"/>
      <c r="G32" s="440"/>
      <c r="H32" s="440"/>
      <c r="I32" s="440"/>
      <c r="J32" s="440"/>
      <c r="K32" s="440"/>
    </row>
    <row r="33" spans="2:11" ht="13.7" customHeight="1" thickBot="1" x14ac:dyDescent="0.25">
      <c r="C33" s="19"/>
      <c r="D33" s="20"/>
      <c r="E33" s="20"/>
      <c r="F33" s="20"/>
      <c r="G33" s="20"/>
      <c r="H33" s="20"/>
      <c r="I33" s="19"/>
      <c r="J33" s="20"/>
      <c r="K33" s="19"/>
    </row>
    <row r="34" spans="2:11" ht="13.7" customHeight="1" thickBot="1" x14ac:dyDescent="0.25">
      <c r="C34" s="8"/>
      <c r="D34" s="364"/>
      <c r="E34" s="364"/>
      <c r="F34" s="364"/>
      <c r="G34" s="365"/>
      <c r="H34" s="426" t="s">
        <v>3</v>
      </c>
      <c r="I34" s="426"/>
      <c r="J34" s="426"/>
      <c r="K34" s="426"/>
    </row>
    <row r="35" spans="2:11" ht="13.7" customHeight="1" thickBot="1" x14ac:dyDescent="0.25">
      <c r="C35" s="208"/>
      <c r="D35" s="426" t="s">
        <v>269</v>
      </c>
      <c r="E35" s="426"/>
      <c r="F35" s="426" t="s">
        <v>293</v>
      </c>
      <c r="G35" s="426"/>
      <c r="H35" s="426" t="s">
        <v>235</v>
      </c>
      <c r="I35" s="426"/>
      <c r="J35" s="426" t="s">
        <v>236</v>
      </c>
      <c r="K35" s="426"/>
    </row>
    <row r="36" spans="2:11" ht="13.7" customHeight="1" thickBot="1" x14ac:dyDescent="0.25">
      <c r="C36" s="52"/>
      <c r="D36" s="366" t="s">
        <v>57</v>
      </c>
      <c r="E36" s="366" t="s">
        <v>237</v>
      </c>
      <c r="F36" s="366" t="s">
        <v>57</v>
      </c>
      <c r="G36" s="366" t="s">
        <v>237</v>
      </c>
      <c r="H36" s="366" t="s">
        <v>4</v>
      </c>
      <c r="I36" s="27" t="s">
        <v>5</v>
      </c>
      <c r="J36" s="366" t="s">
        <v>4</v>
      </c>
      <c r="K36" s="27" t="s">
        <v>5</v>
      </c>
    </row>
    <row r="37" spans="2:11" ht="13.7" customHeight="1" thickBot="1" x14ac:dyDescent="0.25">
      <c r="B37" s="495" t="s">
        <v>7</v>
      </c>
      <c r="C37" s="30" t="s">
        <v>59</v>
      </c>
      <c r="D37" s="187">
        <v>5569</v>
      </c>
      <c r="E37" s="187">
        <v>5569</v>
      </c>
      <c r="F37" s="187">
        <v>5469</v>
      </c>
      <c r="G37" s="187">
        <v>5469</v>
      </c>
      <c r="H37" s="231">
        <v>-100</v>
      </c>
      <c r="I37" s="26">
        <v>-1.7956545160711102E-2</v>
      </c>
      <c r="J37" s="231">
        <v>-100</v>
      </c>
      <c r="K37" s="26">
        <v>-1.7956545160711102E-2</v>
      </c>
    </row>
    <row r="38" spans="2:11" ht="13.7" customHeight="1" thickBot="1" x14ac:dyDescent="0.25">
      <c r="B38" s="496"/>
      <c r="C38" s="30" t="s">
        <v>60</v>
      </c>
      <c r="D38" s="187">
        <v>4952</v>
      </c>
      <c r="E38" s="187">
        <v>10521</v>
      </c>
      <c r="F38" s="187">
        <v>5365</v>
      </c>
      <c r="G38" s="187">
        <v>10834</v>
      </c>
      <c r="H38" s="231">
        <v>413</v>
      </c>
      <c r="I38" s="26">
        <v>8.3400646203554141E-2</v>
      </c>
      <c r="J38" s="231">
        <v>313</v>
      </c>
      <c r="K38" s="26">
        <v>2.9750023761999866E-2</v>
      </c>
    </row>
    <row r="39" spans="2:11" ht="13.7" customHeight="1" thickBot="1" x14ac:dyDescent="0.25">
      <c r="B39" s="496"/>
      <c r="C39" s="30" t="s">
        <v>61</v>
      </c>
      <c r="D39" s="187">
        <v>5625</v>
      </c>
      <c r="E39" s="187">
        <v>16146</v>
      </c>
      <c r="F39" s="187">
        <v>5891</v>
      </c>
      <c r="G39" s="187">
        <v>16725</v>
      </c>
      <c r="H39" s="231">
        <v>266</v>
      </c>
      <c r="I39" s="26">
        <v>4.7288888888888936E-2</v>
      </c>
      <c r="J39" s="231">
        <v>579</v>
      </c>
      <c r="K39" s="26">
        <v>3.5860274990709762E-2</v>
      </c>
    </row>
    <row r="40" spans="2:11" ht="13.7" customHeight="1" thickBot="1" x14ac:dyDescent="0.25">
      <c r="B40" s="496"/>
      <c r="C40" s="30" t="s">
        <v>62</v>
      </c>
      <c r="D40" s="187">
        <v>6201</v>
      </c>
      <c r="E40" s="187">
        <v>22347</v>
      </c>
      <c r="F40" s="187">
        <v>6305</v>
      </c>
      <c r="G40" s="187">
        <v>23030</v>
      </c>
      <c r="H40" s="231">
        <v>104</v>
      </c>
      <c r="I40" s="26">
        <v>1.6771488469601747E-2</v>
      </c>
      <c r="J40" s="231">
        <v>683</v>
      </c>
      <c r="K40" s="26">
        <v>3.0563386584328889E-2</v>
      </c>
    </row>
    <row r="41" spans="2:11" ht="13.7" customHeight="1" thickBot="1" x14ac:dyDescent="0.25">
      <c r="B41" s="496"/>
      <c r="C41" s="30" t="s">
        <v>63</v>
      </c>
      <c r="D41" s="187">
        <v>6891</v>
      </c>
      <c r="E41" s="187">
        <v>29238</v>
      </c>
      <c r="F41" s="187">
        <v>6496</v>
      </c>
      <c r="G41" s="187">
        <v>29526</v>
      </c>
      <c r="H41" s="231">
        <v>-395</v>
      </c>
      <c r="I41" s="26">
        <v>-5.7321143520534079E-2</v>
      </c>
      <c r="J41" s="231">
        <v>288</v>
      </c>
      <c r="K41" s="26">
        <v>9.850194951775082E-3</v>
      </c>
    </row>
    <row r="42" spans="2:11" ht="13.7" customHeight="1" thickBot="1" x14ac:dyDescent="0.25">
      <c r="B42" s="496"/>
      <c r="C42" s="30" t="s">
        <v>64</v>
      </c>
      <c r="D42" s="187">
        <v>8155</v>
      </c>
      <c r="E42" s="187">
        <v>37393</v>
      </c>
      <c r="F42" s="187">
        <v>8985</v>
      </c>
      <c r="G42" s="187">
        <v>38511</v>
      </c>
      <c r="H42" s="231">
        <v>830</v>
      </c>
      <c r="I42" s="26">
        <v>0.10177805027590425</v>
      </c>
      <c r="J42" s="231">
        <v>1118</v>
      </c>
      <c r="K42" s="26">
        <v>2.9898644131254537E-2</v>
      </c>
    </row>
    <row r="43" spans="2:11" ht="13.7" customHeight="1" thickBot="1" x14ac:dyDescent="0.25">
      <c r="B43" s="496"/>
      <c r="C43" s="30" t="s">
        <v>65</v>
      </c>
      <c r="D43" s="187">
        <v>9773</v>
      </c>
      <c r="E43" s="187">
        <v>47166</v>
      </c>
      <c r="F43" s="187"/>
      <c r="G43" s="187"/>
      <c r="H43" s="231"/>
      <c r="I43" s="26"/>
      <c r="J43" s="231"/>
      <c r="K43" s="26"/>
    </row>
    <row r="44" spans="2:11" ht="13.7" customHeight="1" thickBot="1" x14ac:dyDescent="0.25">
      <c r="B44" s="496"/>
      <c r="C44" s="30" t="s">
        <v>66</v>
      </c>
      <c r="D44" s="187">
        <v>7345</v>
      </c>
      <c r="E44" s="187">
        <v>54511</v>
      </c>
      <c r="F44" s="187"/>
      <c r="G44" s="187"/>
      <c r="H44" s="231"/>
      <c r="I44" s="26"/>
      <c r="J44" s="231"/>
      <c r="K44" s="26"/>
    </row>
    <row r="45" spans="2:11" ht="13.7" customHeight="1" thickBot="1" x14ac:dyDescent="0.25">
      <c r="B45" s="496"/>
      <c r="C45" s="30" t="s">
        <v>67</v>
      </c>
      <c r="D45" s="187">
        <v>7719</v>
      </c>
      <c r="E45" s="187">
        <v>62230</v>
      </c>
      <c r="F45" s="187"/>
      <c r="G45" s="187"/>
      <c r="H45" s="231"/>
      <c r="I45" s="26"/>
      <c r="J45" s="231"/>
      <c r="K45" s="26"/>
    </row>
    <row r="46" spans="2:11" ht="13.7" customHeight="1" x14ac:dyDescent="0.2">
      <c r="B46" s="496"/>
      <c r="C46" s="30" t="s">
        <v>68</v>
      </c>
      <c r="D46" s="187">
        <v>7623</v>
      </c>
      <c r="E46" s="187">
        <v>69853</v>
      </c>
      <c r="F46" s="187"/>
      <c r="G46" s="187"/>
      <c r="H46" s="231"/>
      <c r="I46" s="26"/>
      <c r="J46" s="231"/>
      <c r="K46" s="26"/>
    </row>
    <row r="47" spans="2:11" ht="13.7" customHeight="1" thickBot="1" x14ac:dyDescent="0.25">
      <c r="B47" s="496"/>
      <c r="C47" s="30" t="s">
        <v>69</v>
      </c>
      <c r="D47" s="187">
        <v>5872</v>
      </c>
      <c r="E47" s="187">
        <v>75725</v>
      </c>
      <c r="F47" s="187"/>
      <c r="G47" s="187"/>
      <c r="H47" s="231"/>
      <c r="I47" s="26"/>
      <c r="J47" s="231"/>
      <c r="K47" s="26"/>
    </row>
    <row r="48" spans="2:11" ht="13.7" customHeight="1" thickBot="1" x14ac:dyDescent="0.25">
      <c r="B48" s="496"/>
      <c r="C48" s="367" t="s">
        <v>70</v>
      </c>
      <c r="D48" s="368">
        <v>6197</v>
      </c>
      <c r="E48" s="368">
        <v>81922</v>
      </c>
      <c r="F48" s="368"/>
      <c r="G48" s="368"/>
      <c r="H48" s="369"/>
      <c r="I48" s="370"/>
      <c r="J48" s="369"/>
      <c r="K48" s="370"/>
    </row>
    <row r="49" spans="2:11" ht="13.7" customHeight="1" thickTop="1" thickBot="1" x14ac:dyDescent="0.25">
      <c r="B49" s="498" t="s">
        <v>8</v>
      </c>
      <c r="C49" s="42" t="s">
        <v>59</v>
      </c>
      <c r="D49" s="362">
        <v>6709</v>
      </c>
      <c r="E49" s="362">
        <v>6709</v>
      </c>
      <c r="F49" s="362">
        <v>6621</v>
      </c>
      <c r="G49" s="362">
        <v>6621</v>
      </c>
      <c r="H49" s="363">
        <v>-88</v>
      </c>
      <c r="I49" s="227">
        <v>-1.3116708898494589E-2</v>
      </c>
      <c r="J49" s="363">
        <v>-88</v>
      </c>
      <c r="K49" s="227">
        <v>-1.3116708898494589E-2</v>
      </c>
    </row>
    <row r="50" spans="2:11" ht="13.7" customHeight="1" thickBot="1" x14ac:dyDescent="0.25">
      <c r="B50" s="496"/>
      <c r="C50" s="30" t="s">
        <v>60</v>
      </c>
      <c r="D50" s="187">
        <v>5791</v>
      </c>
      <c r="E50" s="187">
        <v>12500</v>
      </c>
      <c r="F50" s="187">
        <v>5716</v>
      </c>
      <c r="G50" s="187">
        <v>12337</v>
      </c>
      <c r="H50" s="231">
        <v>-75</v>
      </c>
      <c r="I50" s="26">
        <v>-1.2951131065446431E-2</v>
      </c>
      <c r="J50" s="231">
        <v>-163</v>
      </c>
      <c r="K50" s="26">
        <v>-1.3040000000000052E-2</v>
      </c>
    </row>
    <row r="51" spans="2:11" ht="13.7" customHeight="1" thickBot="1" x14ac:dyDescent="0.25">
      <c r="B51" s="496"/>
      <c r="C51" s="30" t="s">
        <v>61</v>
      </c>
      <c r="D51" s="187">
        <v>6323</v>
      </c>
      <c r="E51" s="187">
        <v>18823</v>
      </c>
      <c r="F51" s="187">
        <v>6565</v>
      </c>
      <c r="G51" s="187">
        <v>18902</v>
      </c>
      <c r="H51" s="231">
        <v>242</v>
      </c>
      <c r="I51" s="26">
        <v>3.8272971690653135E-2</v>
      </c>
      <c r="J51" s="231">
        <v>79</v>
      </c>
      <c r="K51" s="26">
        <v>4.1969930404293088E-3</v>
      </c>
    </row>
    <row r="52" spans="2:11" ht="13.7" customHeight="1" thickBot="1" x14ac:dyDescent="0.25">
      <c r="B52" s="496"/>
      <c r="C52" s="30" t="s">
        <v>62</v>
      </c>
      <c r="D52" s="187">
        <v>6574</v>
      </c>
      <c r="E52" s="187">
        <v>25397</v>
      </c>
      <c r="F52" s="187">
        <v>6990</v>
      </c>
      <c r="G52" s="187">
        <v>25892</v>
      </c>
      <c r="H52" s="231">
        <v>416</v>
      </c>
      <c r="I52" s="26">
        <v>6.3279586248859099E-2</v>
      </c>
      <c r="J52" s="231">
        <v>495</v>
      </c>
      <c r="K52" s="26">
        <v>1.9490491002874366E-2</v>
      </c>
    </row>
    <row r="53" spans="2:11" ht="13.7" customHeight="1" thickBot="1" x14ac:dyDescent="0.25">
      <c r="B53" s="496"/>
      <c r="C53" s="30" t="s">
        <v>63</v>
      </c>
      <c r="D53" s="187">
        <v>7679</v>
      </c>
      <c r="E53" s="187">
        <v>33076</v>
      </c>
      <c r="F53" s="187">
        <v>7160</v>
      </c>
      <c r="G53" s="187">
        <v>33052</v>
      </c>
      <c r="H53" s="231">
        <v>-519</v>
      </c>
      <c r="I53" s="26">
        <v>-6.7586925380908935E-2</v>
      </c>
      <c r="J53" s="231">
        <v>-24</v>
      </c>
      <c r="K53" s="26">
        <v>-7.2560164469703814E-4</v>
      </c>
    </row>
    <row r="54" spans="2:11" ht="13.7" customHeight="1" thickBot="1" x14ac:dyDescent="0.25">
      <c r="B54" s="496"/>
      <c r="C54" s="30" t="s">
        <v>64</v>
      </c>
      <c r="D54" s="187">
        <v>8894</v>
      </c>
      <c r="E54" s="187">
        <v>41970</v>
      </c>
      <c r="F54" s="187">
        <v>10119</v>
      </c>
      <c r="G54" s="187">
        <v>43171</v>
      </c>
      <c r="H54" s="231">
        <v>1225</v>
      </c>
      <c r="I54" s="26">
        <v>0.13773330335057343</v>
      </c>
      <c r="J54" s="231">
        <v>1201</v>
      </c>
      <c r="K54" s="26">
        <v>2.8615677865141853E-2</v>
      </c>
    </row>
    <row r="55" spans="2:11" ht="13.7" customHeight="1" thickBot="1" x14ac:dyDescent="0.25">
      <c r="B55" s="496"/>
      <c r="C55" s="30" t="s">
        <v>65</v>
      </c>
      <c r="D55" s="187">
        <v>10822</v>
      </c>
      <c r="E55" s="187">
        <v>52792</v>
      </c>
      <c r="F55" s="187"/>
      <c r="G55" s="187"/>
      <c r="H55" s="231"/>
      <c r="I55" s="26"/>
      <c r="J55" s="231"/>
      <c r="K55" s="26"/>
    </row>
    <row r="56" spans="2:11" ht="13.7" customHeight="1" thickBot="1" x14ac:dyDescent="0.25">
      <c r="B56" s="496"/>
      <c r="C56" s="30" t="s">
        <v>66</v>
      </c>
      <c r="D56" s="187">
        <v>8033</v>
      </c>
      <c r="E56" s="187">
        <v>60825</v>
      </c>
      <c r="F56" s="187"/>
      <c r="G56" s="187"/>
      <c r="H56" s="231"/>
      <c r="I56" s="26"/>
      <c r="J56" s="231"/>
      <c r="K56" s="26"/>
    </row>
    <row r="57" spans="2:11" ht="13.7" customHeight="1" thickBot="1" x14ac:dyDescent="0.25">
      <c r="B57" s="496"/>
      <c r="C57" s="30" t="s">
        <v>67</v>
      </c>
      <c r="D57" s="187">
        <v>8386</v>
      </c>
      <c r="E57" s="187">
        <v>69211</v>
      </c>
      <c r="F57" s="187"/>
      <c r="G57" s="187"/>
      <c r="H57" s="231"/>
      <c r="I57" s="26"/>
      <c r="J57" s="231"/>
      <c r="K57" s="26"/>
    </row>
    <row r="58" spans="2:11" ht="13.7" customHeight="1" x14ac:dyDescent="0.2">
      <c r="B58" s="496"/>
      <c r="C58" s="30" t="s">
        <v>68</v>
      </c>
      <c r="D58" s="187">
        <v>8858</v>
      </c>
      <c r="E58" s="187">
        <v>78069</v>
      </c>
      <c r="F58" s="187"/>
      <c r="G58" s="187"/>
      <c r="H58" s="231"/>
      <c r="I58" s="26"/>
      <c r="J58" s="231"/>
      <c r="K58" s="26"/>
    </row>
    <row r="59" spans="2:11" ht="13.7" customHeight="1" thickBot="1" x14ac:dyDescent="0.25">
      <c r="B59" s="496"/>
      <c r="C59" s="30" t="s">
        <v>69</v>
      </c>
      <c r="D59" s="187">
        <v>7139</v>
      </c>
      <c r="E59" s="187">
        <v>85208</v>
      </c>
      <c r="F59" s="187"/>
      <c r="G59" s="187"/>
      <c r="H59" s="231"/>
      <c r="I59" s="26"/>
      <c r="J59" s="231"/>
      <c r="K59" s="26"/>
    </row>
    <row r="60" spans="2:11" ht="13.7" customHeight="1" thickBot="1" x14ac:dyDescent="0.25">
      <c r="B60" s="499"/>
      <c r="C60" s="30" t="s">
        <v>70</v>
      </c>
      <c r="D60" s="187">
        <v>7738</v>
      </c>
      <c r="E60" s="187">
        <v>92946</v>
      </c>
      <c r="F60" s="187"/>
      <c r="G60" s="187"/>
      <c r="H60" s="231"/>
      <c r="I60" s="26"/>
      <c r="J60" s="231"/>
      <c r="K60" s="26"/>
    </row>
    <row r="62" spans="2:11" ht="20.25" customHeight="1" x14ac:dyDescent="0.2">
      <c r="B62" s="440" t="s">
        <v>244</v>
      </c>
      <c r="C62" s="440"/>
      <c r="D62" s="440"/>
      <c r="E62" s="440"/>
      <c r="F62" s="440"/>
      <c r="G62" s="440"/>
      <c r="H62" s="440"/>
      <c r="I62" s="440"/>
      <c r="J62" s="440"/>
      <c r="K62" s="440"/>
    </row>
    <row r="63" spans="2:11" ht="13.7" customHeight="1" thickBot="1" x14ac:dyDescent="0.25">
      <c r="B63" s="19"/>
      <c r="C63" s="20"/>
      <c r="D63" s="20"/>
      <c r="E63" s="20"/>
      <c r="F63" s="20"/>
      <c r="G63" s="20"/>
      <c r="H63" s="19"/>
      <c r="I63" s="20"/>
      <c r="J63" s="19"/>
    </row>
    <row r="64" spans="2:11" ht="13.7" customHeight="1" thickBot="1" x14ac:dyDescent="0.25">
      <c r="C64" s="8"/>
      <c r="D64" s="364"/>
      <c r="E64" s="364"/>
      <c r="F64" s="364"/>
      <c r="G64" s="365"/>
      <c r="H64" s="426" t="s">
        <v>3</v>
      </c>
      <c r="I64" s="426"/>
      <c r="J64" s="426"/>
      <c r="K64" s="426"/>
    </row>
    <row r="65" spans="2:11" ht="13.7" customHeight="1" thickBot="1" x14ac:dyDescent="0.25">
      <c r="C65" s="208"/>
      <c r="D65" s="426" t="s">
        <v>269</v>
      </c>
      <c r="E65" s="426"/>
      <c r="F65" s="426" t="s">
        <v>293</v>
      </c>
      <c r="G65" s="426"/>
      <c r="H65" s="426" t="s">
        <v>235</v>
      </c>
      <c r="I65" s="426"/>
      <c r="J65" s="426" t="s">
        <v>236</v>
      </c>
      <c r="K65" s="426"/>
    </row>
    <row r="66" spans="2:11" ht="13.7" customHeight="1" thickBot="1" x14ac:dyDescent="0.25">
      <c r="C66" s="52"/>
      <c r="D66" s="366" t="s">
        <v>57</v>
      </c>
      <c r="E66" s="366" t="s">
        <v>237</v>
      </c>
      <c r="F66" s="366" t="s">
        <v>57</v>
      </c>
      <c r="G66" s="366" t="s">
        <v>237</v>
      </c>
      <c r="H66" s="366" t="s">
        <v>4</v>
      </c>
      <c r="I66" s="27" t="s">
        <v>5</v>
      </c>
      <c r="J66" s="366" t="s">
        <v>4</v>
      </c>
      <c r="K66" s="27" t="s">
        <v>5</v>
      </c>
    </row>
    <row r="67" spans="2:11" ht="13.7" customHeight="1" thickBot="1" x14ac:dyDescent="0.25">
      <c r="B67" s="495" t="s">
        <v>7</v>
      </c>
      <c r="C67" s="30" t="s">
        <v>59</v>
      </c>
      <c r="D67" s="187">
        <v>97</v>
      </c>
      <c r="E67" s="187">
        <v>97</v>
      </c>
      <c r="F67" s="187">
        <v>85</v>
      </c>
      <c r="G67" s="187">
        <v>85</v>
      </c>
      <c r="H67" s="231">
        <v>-12</v>
      </c>
      <c r="I67" s="26">
        <v>-0.12371134020618557</v>
      </c>
      <c r="J67" s="231">
        <v>-12</v>
      </c>
      <c r="K67" s="26">
        <v>-0.12371134020618557</v>
      </c>
    </row>
    <row r="68" spans="2:11" ht="13.7" customHeight="1" thickBot="1" x14ac:dyDescent="0.25">
      <c r="B68" s="496"/>
      <c r="C68" s="30" t="s">
        <v>60</v>
      </c>
      <c r="D68" s="187">
        <v>50</v>
      </c>
      <c r="E68" s="187">
        <v>147</v>
      </c>
      <c r="F68" s="187">
        <v>64</v>
      </c>
      <c r="G68" s="187">
        <v>149</v>
      </c>
      <c r="H68" s="231">
        <v>14</v>
      </c>
      <c r="I68" s="26">
        <v>0.28000000000000003</v>
      </c>
      <c r="J68" s="231">
        <v>2</v>
      </c>
      <c r="K68" s="26">
        <v>1.3605442176870763E-2</v>
      </c>
    </row>
    <row r="69" spans="2:11" ht="13.7" customHeight="1" thickBot="1" x14ac:dyDescent="0.25">
      <c r="B69" s="496"/>
      <c r="C69" s="30" t="s">
        <v>61</v>
      </c>
      <c r="D69" s="187">
        <v>44</v>
      </c>
      <c r="E69" s="187">
        <v>191</v>
      </c>
      <c r="F69" s="187">
        <v>61</v>
      </c>
      <c r="G69" s="187">
        <v>210</v>
      </c>
      <c r="H69" s="231">
        <v>17</v>
      </c>
      <c r="I69" s="26">
        <v>0.38636363636363646</v>
      </c>
      <c r="J69" s="231">
        <v>19</v>
      </c>
      <c r="K69" s="26">
        <v>9.9476439790575855E-2</v>
      </c>
    </row>
    <row r="70" spans="2:11" ht="13.7" customHeight="1" thickBot="1" x14ac:dyDescent="0.25">
      <c r="B70" s="496"/>
      <c r="C70" s="30" t="s">
        <v>62</v>
      </c>
      <c r="D70" s="187">
        <v>39</v>
      </c>
      <c r="E70" s="187">
        <v>230</v>
      </c>
      <c r="F70" s="187">
        <v>57</v>
      </c>
      <c r="G70" s="187">
        <v>267</v>
      </c>
      <c r="H70" s="231">
        <v>18</v>
      </c>
      <c r="I70" s="26">
        <v>0.46153846153846145</v>
      </c>
      <c r="J70" s="231">
        <v>37</v>
      </c>
      <c r="K70" s="26">
        <v>0.16086956521739126</v>
      </c>
    </row>
    <row r="71" spans="2:11" ht="13.7" customHeight="1" thickBot="1" x14ac:dyDescent="0.25">
      <c r="B71" s="496"/>
      <c r="C71" s="30" t="s">
        <v>63</v>
      </c>
      <c r="D71" s="187">
        <v>43</v>
      </c>
      <c r="E71" s="187">
        <v>273</v>
      </c>
      <c r="F71" s="187">
        <v>35</v>
      </c>
      <c r="G71" s="187">
        <v>302</v>
      </c>
      <c r="H71" s="231">
        <v>-8</v>
      </c>
      <c r="I71" s="26">
        <v>-0.18604651162790697</v>
      </c>
      <c r="J71" s="231">
        <v>29</v>
      </c>
      <c r="K71" s="26">
        <v>0.10622710622710629</v>
      </c>
    </row>
    <row r="72" spans="2:11" ht="13.7" customHeight="1" thickBot="1" x14ac:dyDescent="0.25">
      <c r="B72" s="496"/>
      <c r="C72" s="30" t="s">
        <v>64</v>
      </c>
      <c r="D72" s="187">
        <v>97</v>
      </c>
      <c r="E72" s="187">
        <v>370</v>
      </c>
      <c r="F72" s="187">
        <v>111</v>
      </c>
      <c r="G72" s="187">
        <v>413</v>
      </c>
      <c r="H72" s="231">
        <v>14</v>
      </c>
      <c r="I72" s="26">
        <v>0.14432989690721643</v>
      </c>
      <c r="J72" s="231">
        <v>43</v>
      </c>
      <c r="K72" s="26">
        <v>0.11621621621621614</v>
      </c>
    </row>
    <row r="73" spans="2:11" ht="13.7" customHeight="1" thickBot="1" x14ac:dyDescent="0.25">
      <c r="B73" s="496"/>
      <c r="C73" s="30" t="s">
        <v>65</v>
      </c>
      <c r="D73" s="187">
        <v>545</v>
      </c>
      <c r="E73" s="187">
        <v>915</v>
      </c>
      <c r="F73" s="187"/>
      <c r="G73" s="187"/>
      <c r="H73" s="231"/>
      <c r="I73" s="26"/>
      <c r="J73" s="231"/>
      <c r="K73" s="26"/>
    </row>
    <row r="74" spans="2:11" ht="13.7" customHeight="1" thickBot="1" x14ac:dyDescent="0.25">
      <c r="B74" s="496"/>
      <c r="C74" s="30" t="s">
        <v>66</v>
      </c>
      <c r="D74" s="187">
        <v>70</v>
      </c>
      <c r="E74" s="187">
        <v>985</v>
      </c>
      <c r="F74" s="187"/>
      <c r="G74" s="187"/>
      <c r="H74" s="231"/>
      <c r="I74" s="26"/>
      <c r="J74" s="231"/>
      <c r="K74" s="26"/>
    </row>
    <row r="75" spans="2:11" ht="13.7" customHeight="1" thickBot="1" x14ac:dyDescent="0.25">
      <c r="B75" s="496"/>
      <c r="C75" s="30" t="s">
        <v>67</v>
      </c>
      <c r="D75" s="187">
        <v>80</v>
      </c>
      <c r="E75" s="187">
        <v>1065</v>
      </c>
      <c r="F75" s="187"/>
      <c r="G75" s="187"/>
      <c r="H75" s="231"/>
      <c r="I75" s="26"/>
      <c r="J75" s="231"/>
      <c r="K75" s="26"/>
    </row>
    <row r="76" spans="2:11" ht="13.7" customHeight="1" thickBot="1" x14ac:dyDescent="0.25">
      <c r="B76" s="496"/>
      <c r="C76" s="30" t="s">
        <v>68</v>
      </c>
      <c r="D76" s="187">
        <v>48</v>
      </c>
      <c r="E76" s="187">
        <v>1113</v>
      </c>
      <c r="F76" s="187"/>
      <c r="G76" s="187"/>
      <c r="H76" s="231"/>
      <c r="I76" s="26"/>
      <c r="J76" s="231"/>
      <c r="K76" s="26"/>
    </row>
    <row r="77" spans="2:11" ht="13.7" customHeight="1" thickBot="1" x14ac:dyDescent="0.25">
      <c r="B77" s="496"/>
      <c r="C77" s="30" t="s">
        <v>69</v>
      </c>
      <c r="D77" s="187">
        <v>193</v>
      </c>
      <c r="E77" s="187">
        <v>1306</v>
      </c>
      <c r="F77" s="187"/>
      <c r="G77" s="187"/>
      <c r="H77" s="231"/>
      <c r="I77" s="26"/>
      <c r="J77" s="231"/>
      <c r="K77" s="26"/>
    </row>
    <row r="78" spans="2:11" ht="13.7" customHeight="1" thickBot="1" x14ac:dyDescent="0.25">
      <c r="B78" s="496"/>
      <c r="C78" s="367" t="s">
        <v>70</v>
      </c>
      <c r="D78" s="368">
        <v>74</v>
      </c>
      <c r="E78" s="368">
        <v>1380</v>
      </c>
      <c r="F78" s="368"/>
      <c r="G78" s="368"/>
      <c r="H78" s="369"/>
      <c r="I78" s="370"/>
      <c r="J78" s="369"/>
      <c r="K78" s="370"/>
    </row>
    <row r="79" spans="2:11" ht="13.7" customHeight="1" thickTop="1" thickBot="1" x14ac:dyDescent="0.25">
      <c r="B79" s="498" t="s">
        <v>8</v>
      </c>
      <c r="C79" s="42" t="s">
        <v>59</v>
      </c>
      <c r="D79" s="362">
        <v>82</v>
      </c>
      <c r="E79" s="362">
        <v>82</v>
      </c>
      <c r="F79" s="362">
        <v>63</v>
      </c>
      <c r="G79" s="362">
        <v>63</v>
      </c>
      <c r="H79" s="363">
        <v>-19</v>
      </c>
      <c r="I79" s="227">
        <v>-0.23170731707317072</v>
      </c>
      <c r="J79" s="363">
        <v>-19</v>
      </c>
      <c r="K79" s="227">
        <v>-0.23170731707317072</v>
      </c>
    </row>
    <row r="80" spans="2:11" ht="13.7" customHeight="1" thickBot="1" x14ac:dyDescent="0.25">
      <c r="B80" s="496"/>
      <c r="C80" s="30" t="s">
        <v>60</v>
      </c>
      <c r="D80" s="187">
        <v>40</v>
      </c>
      <c r="E80" s="187">
        <v>122</v>
      </c>
      <c r="F80" s="187">
        <v>47</v>
      </c>
      <c r="G80" s="187">
        <v>110</v>
      </c>
      <c r="H80" s="231">
        <v>7</v>
      </c>
      <c r="I80" s="26">
        <v>0.17500000000000004</v>
      </c>
      <c r="J80" s="231">
        <v>-12</v>
      </c>
      <c r="K80" s="26">
        <v>-9.8360655737704916E-2</v>
      </c>
    </row>
    <row r="81" spans="2:11" ht="13.7" customHeight="1" thickBot="1" x14ac:dyDescent="0.25">
      <c r="B81" s="496"/>
      <c r="C81" s="30" t="s">
        <v>61</v>
      </c>
      <c r="D81" s="187">
        <v>54</v>
      </c>
      <c r="E81" s="187">
        <v>176</v>
      </c>
      <c r="F81" s="187">
        <v>52</v>
      </c>
      <c r="G81" s="187">
        <v>162</v>
      </c>
      <c r="H81" s="231">
        <v>-2</v>
      </c>
      <c r="I81" s="26">
        <v>-3.703703703703709E-2</v>
      </c>
      <c r="J81" s="231">
        <v>-14</v>
      </c>
      <c r="K81" s="26">
        <v>-7.9545454545454586E-2</v>
      </c>
    </row>
    <row r="82" spans="2:11" ht="13.7" customHeight="1" thickBot="1" x14ac:dyDescent="0.25">
      <c r="B82" s="496"/>
      <c r="C82" s="30" t="s">
        <v>62</v>
      </c>
      <c r="D82" s="187">
        <v>25</v>
      </c>
      <c r="E82" s="187">
        <v>201</v>
      </c>
      <c r="F82" s="187">
        <v>46</v>
      </c>
      <c r="G82" s="187">
        <v>208</v>
      </c>
      <c r="H82" s="231">
        <v>21</v>
      </c>
      <c r="I82" s="26">
        <v>0.84000000000000008</v>
      </c>
      <c r="J82" s="231">
        <v>7</v>
      </c>
      <c r="K82" s="26">
        <v>3.4825870646766122E-2</v>
      </c>
    </row>
    <row r="83" spans="2:11" ht="13.7" customHeight="1" thickBot="1" x14ac:dyDescent="0.25">
      <c r="B83" s="496"/>
      <c r="C83" s="30" t="s">
        <v>63</v>
      </c>
      <c r="D83" s="187">
        <v>42</v>
      </c>
      <c r="E83" s="187">
        <v>243</v>
      </c>
      <c r="F83" s="187">
        <v>43</v>
      </c>
      <c r="G83" s="187">
        <v>251</v>
      </c>
      <c r="H83" s="231">
        <v>1</v>
      </c>
      <c r="I83" s="26">
        <v>2.3809523809523725E-2</v>
      </c>
      <c r="J83" s="231">
        <v>8</v>
      </c>
      <c r="K83" s="26">
        <v>3.292181069958855E-2</v>
      </c>
    </row>
    <row r="84" spans="2:11" ht="13.7" customHeight="1" thickBot="1" x14ac:dyDescent="0.25">
      <c r="B84" s="496"/>
      <c r="C84" s="30" t="s">
        <v>64</v>
      </c>
      <c r="D84" s="187">
        <v>55</v>
      </c>
      <c r="E84" s="187">
        <v>298</v>
      </c>
      <c r="F84" s="187">
        <v>79</v>
      </c>
      <c r="G84" s="187">
        <v>330</v>
      </c>
      <c r="H84" s="231">
        <v>24</v>
      </c>
      <c r="I84" s="26">
        <v>0.43636363636363629</v>
      </c>
      <c r="J84" s="231">
        <v>32</v>
      </c>
      <c r="K84" s="26">
        <v>0.10738255033557054</v>
      </c>
    </row>
    <row r="85" spans="2:11" ht="13.7" customHeight="1" thickBot="1" x14ac:dyDescent="0.25">
      <c r="B85" s="496"/>
      <c r="C85" s="30" t="s">
        <v>65</v>
      </c>
      <c r="D85" s="187">
        <v>413</v>
      </c>
      <c r="E85" s="187">
        <v>711</v>
      </c>
      <c r="F85" s="187"/>
      <c r="G85" s="187"/>
      <c r="H85" s="231"/>
      <c r="I85" s="26"/>
      <c r="J85" s="231"/>
      <c r="K85" s="26"/>
    </row>
    <row r="86" spans="2:11" ht="13.7" customHeight="1" thickBot="1" x14ac:dyDescent="0.25">
      <c r="B86" s="496"/>
      <c r="C86" s="30" t="s">
        <v>66</v>
      </c>
      <c r="D86" s="187">
        <v>54</v>
      </c>
      <c r="E86" s="187">
        <v>765</v>
      </c>
      <c r="F86" s="187"/>
      <c r="G86" s="187"/>
      <c r="H86" s="231"/>
      <c r="I86" s="26"/>
      <c r="J86" s="231"/>
      <c r="K86" s="26"/>
    </row>
    <row r="87" spans="2:11" ht="13.7" customHeight="1" thickBot="1" x14ac:dyDescent="0.25">
      <c r="B87" s="496"/>
      <c r="C87" s="30" t="s">
        <v>67</v>
      </c>
      <c r="D87" s="187">
        <v>80</v>
      </c>
      <c r="E87" s="187">
        <v>845</v>
      </c>
      <c r="F87" s="187"/>
      <c r="G87" s="187"/>
      <c r="H87" s="231"/>
      <c r="I87" s="26"/>
      <c r="J87" s="231"/>
      <c r="K87" s="26"/>
    </row>
    <row r="88" spans="2:11" ht="13.7" customHeight="1" x14ac:dyDescent="0.2">
      <c r="B88" s="496"/>
      <c r="C88" s="30" t="s">
        <v>68</v>
      </c>
      <c r="D88" s="187">
        <v>55</v>
      </c>
      <c r="E88" s="187">
        <v>900</v>
      </c>
      <c r="F88" s="187"/>
      <c r="G88" s="187"/>
      <c r="H88" s="231"/>
      <c r="I88" s="26"/>
      <c r="J88" s="231"/>
      <c r="K88" s="26"/>
    </row>
    <row r="89" spans="2:11" ht="13.7" customHeight="1" thickBot="1" x14ac:dyDescent="0.25">
      <c r="B89" s="496"/>
      <c r="C89" s="30" t="s">
        <v>69</v>
      </c>
      <c r="D89" s="187">
        <v>120</v>
      </c>
      <c r="E89" s="187">
        <v>1020</v>
      </c>
      <c r="F89" s="187"/>
      <c r="G89" s="187"/>
      <c r="H89" s="231"/>
      <c r="I89" s="26"/>
      <c r="J89" s="231"/>
      <c r="K89" s="26"/>
    </row>
    <row r="90" spans="2:11" ht="13.7" customHeight="1" thickBot="1" x14ac:dyDescent="0.25">
      <c r="B90" s="499"/>
      <c r="C90" s="30" t="s">
        <v>70</v>
      </c>
      <c r="D90" s="187">
        <v>95</v>
      </c>
      <c r="E90" s="187">
        <v>1115</v>
      </c>
      <c r="F90" s="187"/>
      <c r="G90" s="187"/>
      <c r="H90" s="231"/>
      <c r="I90" s="26"/>
      <c r="J90" s="231"/>
      <c r="K90" s="26"/>
    </row>
    <row r="92" spans="2:11" ht="13.7" customHeight="1" x14ac:dyDescent="0.2">
      <c r="B92" s="29" t="s">
        <v>52</v>
      </c>
    </row>
  </sheetData>
  <mergeCells count="24">
    <mergeCell ref="B67:B78"/>
    <mergeCell ref="B79:B90"/>
    <mergeCell ref="B37:B48"/>
    <mergeCell ref="B49:B60"/>
    <mergeCell ref="B62:K62"/>
    <mergeCell ref="H64:K64"/>
    <mergeCell ref="D65:E65"/>
    <mergeCell ref="F65:G65"/>
    <mergeCell ref="H65:I65"/>
    <mergeCell ref="J65:K65"/>
    <mergeCell ref="B32:K32"/>
    <mergeCell ref="H34:K34"/>
    <mergeCell ref="D35:E35"/>
    <mergeCell ref="F35:G35"/>
    <mergeCell ref="H35:I35"/>
    <mergeCell ref="J35:K35"/>
    <mergeCell ref="B19:B30"/>
    <mergeCell ref="B2:K2"/>
    <mergeCell ref="H4:K4"/>
    <mergeCell ref="D5:E5"/>
    <mergeCell ref="F5:G5"/>
    <mergeCell ref="H5:I5"/>
    <mergeCell ref="J5:K5"/>
    <mergeCell ref="B7:B18"/>
  </mergeCells>
  <phoneticPr fontId="5" type="noConversion"/>
  <pageMargins left="1.46" right="0.31" top="0.68" bottom="0.59055118110236227" header="0" footer="0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B1:O85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21.7109375" bestFit="1" customWidth="1"/>
    <col min="3" max="3" width="8.5703125" customWidth="1"/>
    <col min="4" max="4" width="8.42578125" customWidth="1"/>
    <col min="5" max="5" width="9.140625" customWidth="1"/>
    <col min="6" max="6" width="8.7109375" customWidth="1"/>
    <col min="7" max="8" width="8.28515625" customWidth="1"/>
    <col min="9" max="9" width="8.7109375" customWidth="1"/>
    <col min="10" max="11" width="9.5703125" customWidth="1"/>
    <col min="12" max="12" width="9.28515625" customWidth="1"/>
    <col min="13" max="14" width="9.5703125" customWidth="1"/>
    <col min="15" max="15" width="9.28515625" customWidth="1"/>
  </cols>
  <sheetData>
    <row r="1" spans="2:15" ht="2.25" customHeight="1" x14ac:dyDescent="0.2"/>
    <row r="2" spans="2:15" ht="20.25" customHeight="1" x14ac:dyDescent="0.2">
      <c r="B2" s="440" t="s">
        <v>294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</row>
    <row r="3" spans="2:15" ht="15.75" thickBo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3.5" thickBot="1" x14ac:dyDescent="0.25">
      <c r="B4" s="36"/>
      <c r="C4" s="27" t="s">
        <v>245</v>
      </c>
      <c r="D4" s="54" t="s">
        <v>246</v>
      </c>
      <c r="E4" s="55" t="s">
        <v>247</v>
      </c>
      <c r="F4" s="55" t="s">
        <v>248</v>
      </c>
      <c r="G4" s="55" t="s">
        <v>249</v>
      </c>
      <c r="H4" s="55" t="s">
        <v>250</v>
      </c>
      <c r="I4" s="55" t="s">
        <v>251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70</v>
      </c>
      <c r="O4" s="101" t="s">
        <v>18</v>
      </c>
    </row>
    <row r="5" spans="2:15" x14ac:dyDescent="0.2">
      <c r="B5" s="34" t="s">
        <v>105</v>
      </c>
      <c r="C5" s="66">
        <v>75</v>
      </c>
      <c r="D5" s="66">
        <v>82</v>
      </c>
      <c r="E5" s="66">
        <v>88</v>
      </c>
      <c r="F5" s="66">
        <v>95</v>
      </c>
      <c r="G5" s="66">
        <v>123</v>
      </c>
      <c r="H5" s="66">
        <v>127</v>
      </c>
      <c r="I5" s="66"/>
      <c r="J5" s="66"/>
      <c r="K5" s="193"/>
      <c r="L5" s="193"/>
      <c r="M5" s="193"/>
      <c r="N5" s="193"/>
      <c r="O5" s="193">
        <v>590</v>
      </c>
    </row>
    <row r="6" spans="2:15" x14ac:dyDescent="0.2">
      <c r="B6" s="34" t="s">
        <v>106</v>
      </c>
      <c r="C6" s="66">
        <v>107</v>
      </c>
      <c r="D6" s="66">
        <v>127</v>
      </c>
      <c r="E6" s="66">
        <v>85</v>
      </c>
      <c r="F6" s="66">
        <v>85</v>
      </c>
      <c r="G6" s="66">
        <v>66</v>
      </c>
      <c r="H6" s="66">
        <v>112</v>
      </c>
      <c r="I6" s="66"/>
      <c r="J6" s="66"/>
      <c r="K6" s="193"/>
      <c r="L6" s="193"/>
      <c r="M6" s="193"/>
      <c r="N6" s="193"/>
      <c r="O6" s="193">
        <v>582</v>
      </c>
    </row>
    <row r="7" spans="2:15" x14ac:dyDescent="0.2">
      <c r="B7" s="34" t="s">
        <v>107</v>
      </c>
      <c r="C7" s="66">
        <v>2</v>
      </c>
      <c r="D7" s="66">
        <v>3</v>
      </c>
      <c r="E7" s="66">
        <v>10</v>
      </c>
      <c r="F7" s="66">
        <v>2</v>
      </c>
      <c r="G7" s="66">
        <v>4</v>
      </c>
      <c r="H7" s="66">
        <v>3</v>
      </c>
      <c r="I7" s="66"/>
      <c r="J7" s="66"/>
      <c r="K7" s="193"/>
      <c r="L7" s="193"/>
      <c r="M7" s="193"/>
      <c r="N7" s="193"/>
      <c r="O7" s="193">
        <v>24</v>
      </c>
    </row>
    <row r="8" spans="2:15" x14ac:dyDescent="0.2">
      <c r="B8" s="34" t="s">
        <v>108</v>
      </c>
      <c r="C8" s="66">
        <v>1147</v>
      </c>
      <c r="D8" s="66">
        <v>1025</v>
      </c>
      <c r="E8" s="66">
        <v>1151</v>
      </c>
      <c r="F8" s="66">
        <v>1453</v>
      </c>
      <c r="G8" s="66">
        <v>1136</v>
      </c>
      <c r="H8" s="66">
        <v>1626</v>
      </c>
      <c r="I8" s="66"/>
      <c r="J8" s="66"/>
      <c r="K8" s="193"/>
      <c r="L8" s="193"/>
      <c r="M8" s="193"/>
      <c r="N8" s="193"/>
      <c r="O8" s="193">
        <v>7538</v>
      </c>
    </row>
    <row r="9" spans="2:15" x14ac:dyDescent="0.2">
      <c r="B9" s="34" t="s">
        <v>109</v>
      </c>
      <c r="C9" s="66">
        <v>62</v>
      </c>
      <c r="D9" s="66">
        <v>28</v>
      </c>
      <c r="E9" s="66">
        <v>42</v>
      </c>
      <c r="F9" s="66">
        <v>38</v>
      </c>
      <c r="G9" s="66">
        <v>62</v>
      </c>
      <c r="H9" s="66">
        <v>50</v>
      </c>
      <c r="I9" s="66"/>
      <c r="J9" s="66"/>
      <c r="K9" s="193"/>
      <c r="L9" s="193"/>
      <c r="M9" s="193"/>
      <c r="N9" s="193"/>
      <c r="O9" s="193">
        <v>282</v>
      </c>
    </row>
    <row r="10" spans="2:15" x14ac:dyDescent="0.2">
      <c r="B10" s="34" t="s">
        <v>110</v>
      </c>
      <c r="C10" s="66">
        <v>4</v>
      </c>
      <c r="D10" s="66">
        <v>46</v>
      </c>
      <c r="E10" s="66">
        <v>8</v>
      </c>
      <c r="F10" s="66">
        <v>9</v>
      </c>
      <c r="G10" s="66">
        <v>13</v>
      </c>
      <c r="H10" s="66">
        <v>9</v>
      </c>
      <c r="I10" s="66"/>
      <c r="J10" s="66"/>
      <c r="K10" s="193"/>
      <c r="L10" s="193"/>
      <c r="M10" s="193"/>
      <c r="N10" s="193"/>
      <c r="O10" s="193">
        <v>89</v>
      </c>
    </row>
    <row r="11" spans="2:15" x14ac:dyDescent="0.2">
      <c r="B11" s="34" t="s">
        <v>111</v>
      </c>
      <c r="C11" s="66">
        <v>9</v>
      </c>
      <c r="D11" s="66">
        <v>20</v>
      </c>
      <c r="E11" s="66">
        <v>11</v>
      </c>
      <c r="F11" s="66">
        <v>11</v>
      </c>
      <c r="G11" s="66">
        <v>27</v>
      </c>
      <c r="H11" s="66">
        <v>25</v>
      </c>
      <c r="I11" s="66"/>
      <c r="J11" s="66"/>
      <c r="K11" s="193"/>
      <c r="L11" s="193"/>
      <c r="M11" s="193"/>
      <c r="N11" s="193"/>
      <c r="O11" s="193">
        <v>103</v>
      </c>
    </row>
    <row r="12" spans="2:15" x14ac:dyDescent="0.2">
      <c r="B12" s="34" t="s">
        <v>112</v>
      </c>
      <c r="C12" s="66">
        <v>15</v>
      </c>
      <c r="D12" s="66">
        <v>16</v>
      </c>
      <c r="E12" s="66">
        <v>53</v>
      </c>
      <c r="F12" s="66">
        <v>41</v>
      </c>
      <c r="G12" s="66">
        <v>39</v>
      </c>
      <c r="H12" s="66">
        <v>50</v>
      </c>
      <c r="I12" s="66"/>
      <c r="J12" s="66"/>
      <c r="K12" s="193"/>
      <c r="L12" s="193"/>
      <c r="M12" s="193"/>
      <c r="N12" s="193"/>
      <c r="O12" s="193">
        <v>214</v>
      </c>
    </row>
    <row r="13" spans="2:15" x14ac:dyDescent="0.2">
      <c r="B13" s="34" t="s">
        <v>113</v>
      </c>
      <c r="C13" s="66">
        <v>21</v>
      </c>
      <c r="D13" s="66">
        <v>15</v>
      </c>
      <c r="E13" s="66">
        <v>25</v>
      </c>
      <c r="F13" s="66">
        <v>19</v>
      </c>
      <c r="G13" s="66">
        <v>15</v>
      </c>
      <c r="H13" s="66">
        <v>22</v>
      </c>
      <c r="I13" s="66"/>
      <c r="J13" s="66"/>
      <c r="K13" s="193"/>
      <c r="L13" s="193"/>
      <c r="M13" s="193"/>
      <c r="N13" s="193"/>
      <c r="O13" s="193">
        <v>117</v>
      </c>
    </row>
    <row r="14" spans="2:15" x14ac:dyDescent="0.2">
      <c r="B14" s="34" t="s">
        <v>114</v>
      </c>
      <c r="C14" s="66">
        <v>15</v>
      </c>
      <c r="D14" s="66">
        <v>9</v>
      </c>
      <c r="E14" s="66">
        <v>17</v>
      </c>
      <c r="F14" s="66">
        <v>17</v>
      </c>
      <c r="G14" s="66">
        <v>14</v>
      </c>
      <c r="H14" s="66">
        <v>24</v>
      </c>
      <c r="I14" s="66"/>
      <c r="J14" s="66"/>
      <c r="K14" s="193"/>
      <c r="L14" s="193"/>
      <c r="M14" s="193"/>
      <c r="N14" s="193"/>
      <c r="O14" s="193">
        <v>96</v>
      </c>
    </row>
    <row r="15" spans="2:15" x14ac:dyDescent="0.2">
      <c r="B15" s="34" t="s">
        <v>115</v>
      </c>
      <c r="C15" s="66">
        <v>140</v>
      </c>
      <c r="D15" s="66">
        <v>153</v>
      </c>
      <c r="E15" s="66">
        <v>163</v>
      </c>
      <c r="F15" s="66">
        <v>214</v>
      </c>
      <c r="G15" s="66">
        <v>210</v>
      </c>
      <c r="H15" s="66">
        <v>295</v>
      </c>
      <c r="I15" s="66"/>
      <c r="J15" s="66"/>
      <c r="K15" s="193"/>
      <c r="L15" s="193"/>
      <c r="M15" s="193"/>
      <c r="N15" s="193"/>
      <c r="O15" s="193">
        <v>1175</v>
      </c>
    </row>
    <row r="16" spans="2:15" x14ac:dyDescent="0.2">
      <c r="B16" s="34" t="s">
        <v>116</v>
      </c>
      <c r="C16" s="66">
        <v>124</v>
      </c>
      <c r="D16" s="66">
        <v>128</v>
      </c>
      <c r="E16" s="66">
        <v>281</v>
      </c>
      <c r="F16" s="66">
        <v>232</v>
      </c>
      <c r="G16" s="66">
        <v>269</v>
      </c>
      <c r="H16" s="66">
        <v>401</v>
      </c>
      <c r="I16" s="66"/>
      <c r="J16" s="66"/>
      <c r="K16" s="193"/>
      <c r="L16" s="193"/>
      <c r="M16" s="193"/>
      <c r="N16" s="193"/>
      <c r="O16" s="193">
        <v>1435</v>
      </c>
    </row>
    <row r="17" spans="2:15" x14ac:dyDescent="0.2">
      <c r="B17" s="34" t="s">
        <v>117</v>
      </c>
      <c r="C17" s="66">
        <v>8</v>
      </c>
      <c r="D17" s="66">
        <v>15</v>
      </c>
      <c r="E17" s="66">
        <v>15</v>
      </c>
      <c r="F17" s="66">
        <v>12</v>
      </c>
      <c r="G17" s="66">
        <v>12</v>
      </c>
      <c r="H17" s="66">
        <v>23</v>
      </c>
      <c r="I17" s="66"/>
      <c r="J17" s="66"/>
      <c r="K17" s="193"/>
      <c r="L17" s="193"/>
      <c r="M17" s="193"/>
      <c r="N17" s="193"/>
      <c r="O17" s="193">
        <v>85</v>
      </c>
    </row>
    <row r="18" spans="2:15" x14ac:dyDescent="0.2">
      <c r="B18" s="34" t="s">
        <v>118</v>
      </c>
      <c r="C18" s="66">
        <v>187</v>
      </c>
      <c r="D18" s="66">
        <v>176</v>
      </c>
      <c r="E18" s="66">
        <v>271</v>
      </c>
      <c r="F18" s="66">
        <v>217</v>
      </c>
      <c r="G18" s="66">
        <v>237</v>
      </c>
      <c r="H18" s="66">
        <v>317</v>
      </c>
      <c r="I18" s="66"/>
      <c r="J18" s="66"/>
      <c r="K18" s="193"/>
      <c r="L18" s="193"/>
      <c r="M18" s="193"/>
      <c r="N18" s="193"/>
      <c r="O18" s="193">
        <v>1405</v>
      </c>
    </row>
    <row r="19" spans="2:15" x14ac:dyDescent="0.2">
      <c r="B19" s="34" t="s">
        <v>119</v>
      </c>
      <c r="C19" s="66">
        <v>8</v>
      </c>
      <c r="D19" s="66">
        <v>3</v>
      </c>
      <c r="E19" s="66">
        <v>6</v>
      </c>
      <c r="F19" s="66">
        <v>8</v>
      </c>
      <c r="G19" s="66">
        <v>19</v>
      </c>
      <c r="H19" s="66">
        <v>4</v>
      </c>
      <c r="I19" s="66"/>
      <c r="J19" s="66"/>
      <c r="K19" s="193"/>
      <c r="L19" s="193"/>
      <c r="M19" s="193"/>
      <c r="N19" s="193"/>
      <c r="O19" s="193">
        <v>48</v>
      </c>
    </row>
    <row r="20" spans="2:15" x14ac:dyDescent="0.2">
      <c r="B20" s="34" t="s">
        <v>120</v>
      </c>
      <c r="C20" s="66">
        <v>212</v>
      </c>
      <c r="D20" s="66">
        <v>172</v>
      </c>
      <c r="E20" s="66">
        <v>299</v>
      </c>
      <c r="F20" s="66">
        <v>241</v>
      </c>
      <c r="G20" s="66">
        <v>285</v>
      </c>
      <c r="H20" s="66">
        <v>288</v>
      </c>
      <c r="I20" s="66"/>
      <c r="J20" s="66"/>
      <c r="K20" s="193"/>
      <c r="L20" s="193"/>
      <c r="M20" s="193"/>
      <c r="N20" s="193"/>
      <c r="O20" s="193">
        <v>1497</v>
      </c>
    </row>
    <row r="21" spans="2:15" x14ac:dyDescent="0.2">
      <c r="B21" s="34" t="s">
        <v>121</v>
      </c>
      <c r="C21" s="66">
        <v>28</v>
      </c>
      <c r="D21" s="66">
        <v>28</v>
      </c>
      <c r="E21" s="66">
        <v>48</v>
      </c>
      <c r="F21" s="66">
        <v>71</v>
      </c>
      <c r="G21" s="66">
        <v>85</v>
      </c>
      <c r="H21" s="66">
        <v>127</v>
      </c>
      <c r="I21" s="66"/>
      <c r="J21" s="66"/>
      <c r="K21" s="193"/>
      <c r="L21" s="193"/>
      <c r="M21" s="193"/>
      <c r="N21" s="193"/>
      <c r="O21" s="193">
        <v>387</v>
      </c>
    </row>
    <row r="22" spans="2:15" x14ac:dyDescent="0.2">
      <c r="B22" s="34" t="s">
        <v>122</v>
      </c>
      <c r="C22" s="66">
        <v>45</v>
      </c>
      <c r="D22" s="66">
        <v>46</v>
      </c>
      <c r="E22" s="66">
        <v>43</v>
      </c>
      <c r="F22" s="66">
        <v>44</v>
      </c>
      <c r="G22" s="66">
        <v>65</v>
      </c>
      <c r="H22" s="66">
        <v>72</v>
      </c>
      <c r="I22" s="66"/>
      <c r="J22" s="66"/>
      <c r="K22" s="193"/>
      <c r="L22" s="193"/>
      <c r="M22" s="193"/>
      <c r="N22" s="193"/>
      <c r="O22" s="193">
        <v>315</v>
      </c>
    </row>
    <row r="23" spans="2:15" x14ac:dyDescent="0.2">
      <c r="B23" s="34" t="s">
        <v>123</v>
      </c>
      <c r="C23" s="66">
        <v>52</v>
      </c>
      <c r="D23" s="66">
        <v>50</v>
      </c>
      <c r="E23" s="66">
        <v>97</v>
      </c>
      <c r="F23" s="66">
        <v>117</v>
      </c>
      <c r="G23" s="66">
        <v>111</v>
      </c>
      <c r="H23" s="66">
        <v>190</v>
      </c>
      <c r="I23" s="66"/>
      <c r="J23" s="66"/>
      <c r="K23" s="193"/>
      <c r="L23" s="193"/>
      <c r="M23" s="193"/>
      <c r="N23" s="193"/>
      <c r="O23" s="193">
        <v>617</v>
      </c>
    </row>
    <row r="24" spans="2:15" x14ac:dyDescent="0.2">
      <c r="B24" s="34" t="s">
        <v>124</v>
      </c>
      <c r="C24" s="66">
        <v>190</v>
      </c>
      <c r="D24" s="66">
        <v>144</v>
      </c>
      <c r="E24" s="66">
        <v>166</v>
      </c>
      <c r="F24" s="66">
        <v>130</v>
      </c>
      <c r="G24" s="66">
        <v>172</v>
      </c>
      <c r="H24" s="66">
        <v>236</v>
      </c>
      <c r="I24" s="66"/>
      <c r="J24" s="66"/>
      <c r="K24" s="193"/>
      <c r="L24" s="193"/>
      <c r="M24" s="193"/>
      <c r="N24" s="193"/>
      <c r="O24" s="193">
        <v>1038</v>
      </c>
    </row>
    <row r="25" spans="2:15" x14ac:dyDescent="0.2">
      <c r="B25" s="34" t="s">
        <v>125</v>
      </c>
      <c r="C25" s="66">
        <v>55</v>
      </c>
      <c r="D25" s="66">
        <v>63</v>
      </c>
      <c r="E25" s="66">
        <v>112</v>
      </c>
      <c r="F25" s="66">
        <v>117</v>
      </c>
      <c r="G25" s="66">
        <v>100</v>
      </c>
      <c r="H25" s="66">
        <v>198</v>
      </c>
      <c r="I25" s="66"/>
      <c r="J25" s="66"/>
      <c r="K25" s="193"/>
      <c r="L25" s="193"/>
      <c r="M25" s="193"/>
      <c r="N25" s="193"/>
      <c r="O25" s="193">
        <v>645</v>
      </c>
    </row>
    <row r="26" spans="2:15" x14ac:dyDescent="0.2">
      <c r="B26" s="34" t="s">
        <v>126</v>
      </c>
      <c r="C26" s="66">
        <v>1</v>
      </c>
      <c r="D26" s="66">
        <v>0</v>
      </c>
      <c r="E26" s="66">
        <v>3</v>
      </c>
      <c r="F26" s="66">
        <v>1</v>
      </c>
      <c r="G26" s="66">
        <v>4</v>
      </c>
      <c r="H26" s="66">
        <v>3</v>
      </c>
      <c r="I26" s="66"/>
      <c r="J26" s="66"/>
      <c r="K26" s="193"/>
      <c r="L26" s="193"/>
      <c r="M26" s="193"/>
      <c r="N26" s="193"/>
      <c r="O26" s="193">
        <v>12</v>
      </c>
    </row>
    <row r="27" spans="2:15" x14ac:dyDescent="0.2">
      <c r="B27" s="34" t="s">
        <v>127</v>
      </c>
      <c r="C27" s="66">
        <v>20</v>
      </c>
      <c r="D27" s="66">
        <v>21</v>
      </c>
      <c r="E27" s="66">
        <v>29</v>
      </c>
      <c r="F27" s="66">
        <v>28</v>
      </c>
      <c r="G27" s="66">
        <v>46</v>
      </c>
      <c r="H27" s="66">
        <v>64</v>
      </c>
      <c r="I27" s="66"/>
      <c r="J27" s="66"/>
      <c r="K27" s="193"/>
      <c r="L27" s="193"/>
      <c r="M27" s="193"/>
      <c r="N27" s="193"/>
      <c r="O27" s="193">
        <v>208</v>
      </c>
    </row>
    <row r="28" spans="2:15" x14ac:dyDescent="0.2">
      <c r="B28" s="34" t="s">
        <v>128</v>
      </c>
      <c r="C28" s="66">
        <v>5195</v>
      </c>
      <c r="D28" s="66">
        <v>4554</v>
      </c>
      <c r="E28" s="66">
        <v>5507</v>
      </c>
      <c r="F28" s="66">
        <v>5573</v>
      </c>
      <c r="G28" s="66">
        <v>5364</v>
      </c>
      <c r="H28" s="66">
        <v>7096</v>
      </c>
      <c r="I28" s="66"/>
      <c r="J28" s="66"/>
      <c r="K28" s="193"/>
      <c r="L28" s="193"/>
      <c r="M28" s="193"/>
      <c r="N28" s="193"/>
      <c r="O28" s="193">
        <v>33289</v>
      </c>
    </row>
    <row r="29" spans="2:15" x14ac:dyDescent="0.2">
      <c r="B29" s="34" t="s">
        <v>129</v>
      </c>
      <c r="C29" s="66">
        <v>101</v>
      </c>
      <c r="D29" s="66">
        <v>82</v>
      </c>
      <c r="E29" s="66">
        <v>155</v>
      </c>
      <c r="F29" s="66">
        <v>135</v>
      </c>
      <c r="G29" s="66">
        <v>147</v>
      </c>
      <c r="H29" s="66">
        <v>177</v>
      </c>
      <c r="I29" s="66"/>
      <c r="J29" s="66"/>
      <c r="K29" s="193"/>
      <c r="L29" s="193"/>
      <c r="M29" s="193"/>
      <c r="N29" s="193"/>
      <c r="O29" s="193">
        <v>797</v>
      </c>
    </row>
    <row r="30" spans="2:15" x14ac:dyDescent="0.2">
      <c r="B30" s="34" t="s">
        <v>130</v>
      </c>
      <c r="C30" s="66">
        <v>99</v>
      </c>
      <c r="D30" s="66">
        <v>92</v>
      </c>
      <c r="E30" s="66">
        <v>94</v>
      </c>
      <c r="F30" s="66">
        <v>117</v>
      </c>
      <c r="G30" s="66">
        <v>80</v>
      </c>
      <c r="H30" s="66">
        <v>113</v>
      </c>
      <c r="I30" s="66"/>
      <c r="J30" s="66"/>
      <c r="K30" s="193"/>
      <c r="L30" s="193"/>
      <c r="M30" s="193"/>
      <c r="N30" s="193"/>
      <c r="O30" s="193">
        <v>595</v>
      </c>
    </row>
    <row r="31" spans="2:15" x14ac:dyDescent="0.2">
      <c r="B31" s="34" t="s">
        <v>131</v>
      </c>
      <c r="C31" s="66">
        <v>7</v>
      </c>
      <c r="D31" s="66">
        <v>10</v>
      </c>
      <c r="E31" s="66">
        <v>10</v>
      </c>
      <c r="F31" s="66">
        <v>10</v>
      </c>
      <c r="G31" s="66">
        <v>7</v>
      </c>
      <c r="H31" s="66">
        <v>24</v>
      </c>
      <c r="I31" s="66"/>
      <c r="J31" s="66"/>
      <c r="K31" s="193"/>
      <c r="L31" s="193"/>
      <c r="M31" s="193"/>
      <c r="N31" s="193"/>
      <c r="O31" s="193">
        <v>68</v>
      </c>
    </row>
    <row r="32" spans="2:15" x14ac:dyDescent="0.2">
      <c r="B32" s="34" t="s">
        <v>132</v>
      </c>
      <c r="C32" s="66">
        <v>13</v>
      </c>
      <c r="D32" s="66">
        <v>12</v>
      </c>
      <c r="E32" s="66">
        <v>6</v>
      </c>
      <c r="F32" s="66">
        <v>8</v>
      </c>
      <c r="G32" s="66">
        <v>2</v>
      </c>
      <c r="H32" s="66">
        <v>6</v>
      </c>
      <c r="I32" s="66"/>
      <c r="J32" s="66"/>
      <c r="K32" s="193"/>
      <c r="L32" s="193"/>
      <c r="M32" s="193"/>
      <c r="N32" s="193"/>
      <c r="O32" s="193">
        <v>47</v>
      </c>
    </row>
    <row r="33" spans="2:15" x14ac:dyDescent="0.2">
      <c r="B33" s="34" t="s">
        <v>133</v>
      </c>
      <c r="C33" s="66">
        <v>0</v>
      </c>
      <c r="D33" s="66">
        <v>1</v>
      </c>
      <c r="E33" s="66">
        <v>1</v>
      </c>
      <c r="F33" s="66">
        <v>0</v>
      </c>
      <c r="G33" s="66">
        <v>0</v>
      </c>
      <c r="H33" s="66">
        <v>4</v>
      </c>
      <c r="I33" s="66"/>
      <c r="J33" s="66"/>
      <c r="K33" s="193"/>
      <c r="L33" s="193"/>
      <c r="M33" s="193"/>
      <c r="N33" s="193"/>
      <c r="O33" s="193">
        <v>6</v>
      </c>
    </row>
    <row r="34" spans="2:15" x14ac:dyDescent="0.2">
      <c r="B34" s="34" t="s">
        <v>134</v>
      </c>
      <c r="C34" s="66">
        <v>5</v>
      </c>
      <c r="D34" s="66">
        <v>3</v>
      </c>
      <c r="E34" s="66">
        <v>2</v>
      </c>
      <c r="F34" s="66">
        <v>7</v>
      </c>
      <c r="G34" s="66">
        <v>2</v>
      </c>
      <c r="H34" s="66">
        <v>3</v>
      </c>
      <c r="I34" s="66"/>
      <c r="J34" s="66"/>
      <c r="K34" s="193"/>
      <c r="L34" s="193"/>
      <c r="M34" s="193"/>
      <c r="N34" s="193"/>
      <c r="O34" s="193">
        <v>22</v>
      </c>
    </row>
    <row r="35" spans="2:15" x14ac:dyDescent="0.2">
      <c r="B35" s="34" t="s">
        <v>135</v>
      </c>
      <c r="C35" s="66">
        <v>438</v>
      </c>
      <c r="D35" s="66">
        <v>692</v>
      </c>
      <c r="E35" s="66">
        <v>524</v>
      </c>
      <c r="F35" s="66">
        <v>498</v>
      </c>
      <c r="G35" s="66">
        <v>439</v>
      </c>
      <c r="H35" s="66">
        <v>851</v>
      </c>
      <c r="I35" s="66"/>
      <c r="J35" s="66"/>
      <c r="K35" s="193"/>
      <c r="L35" s="193"/>
      <c r="M35" s="193"/>
      <c r="N35" s="193"/>
      <c r="O35" s="193">
        <v>3442</v>
      </c>
    </row>
    <row r="36" spans="2:15" x14ac:dyDescent="0.2">
      <c r="B36" s="34" t="s">
        <v>136</v>
      </c>
      <c r="C36" s="66">
        <v>85</v>
      </c>
      <c r="D36" s="66">
        <v>68</v>
      </c>
      <c r="E36" s="66">
        <v>91</v>
      </c>
      <c r="F36" s="66">
        <v>72</v>
      </c>
      <c r="G36" s="66">
        <v>81</v>
      </c>
      <c r="H36" s="66">
        <v>99</v>
      </c>
      <c r="I36" s="66"/>
      <c r="J36" s="66"/>
      <c r="K36" s="193"/>
      <c r="L36" s="193"/>
      <c r="M36" s="193"/>
      <c r="N36" s="193"/>
      <c r="O36" s="193">
        <v>496</v>
      </c>
    </row>
    <row r="37" spans="2:15" x14ac:dyDescent="0.2">
      <c r="B37" s="34" t="s">
        <v>137</v>
      </c>
      <c r="C37" s="66">
        <v>50</v>
      </c>
      <c r="D37" s="66">
        <v>44</v>
      </c>
      <c r="E37" s="66">
        <v>63</v>
      </c>
      <c r="F37" s="66">
        <v>49</v>
      </c>
      <c r="G37" s="66">
        <v>70</v>
      </c>
      <c r="H37" s="66">
        <v>65</v>
      </c>
      <c r="I37" s="66"/>
      <c r="J37" s="66"/>
      <c r="K37" s="193"/>
      <c r="L37" s="193"/>
      <c r="M37" s="193"/>
      <c r="N37" s="193"/>
      <c r="O37" s="193">
        <v>341</v>
      </c>
    </row>
    <row r="38" spans="2:15" x14ac:dyDescent="0.2">
      <c r="B38" s="34" t="s">
        <v>138</v>
      </c>
      <c r="C38" s="66">
        <v>102</v>
      </c>
      <c r="D38" s="66">
        <v>102</v>
      </c>
      <c r="E38" s="66">
        <v>124</v>
      </c>
      <c r="F38" s="66">
        <v>127</v>
      </c>
      <c r="G38" s="66">
        <v>127</v>
      </c>
      <c r="H38" s="66">
        <v>220</v>
      </c>
      <c r="I38" s="66"/>
      <c r="J38" s="66"/>
      <c r="K38" s="193"/>
      <c r="L38" s="193"/>
      <c r="M38" s="193"/>
      <c r="N38" s="193"/>
      <c r="O38" s="193">
        <v>802</v>
      </c>
    </row>
    <row r="39" spans="2:15" x14ac:dyDescent="0.2">
      <c r="B39" s="34" t="s">
        <v>139</v>
      </c>
      <c r="C39" s="66">
        <v>920</v>
      </c>
      <c r="D39" s="66">
        <v>992</v>
      </c>
      <c r="E39" s="66">
        <v>1088</v>
      </c>
      <c r="F39" s="66">
        <v>1071</v>
      </c>
      <c r="G39" s="66">
        <v>1274</v>
      </c>
      <c r="H39" s="66">
        <v>1183</v>
      </c>
      <c r="I39" s="66"/>
      <c r="J39" s="66"/>
      <c r="K39" s="193"/>
      <c r="L39" s="193"/>
      <c r="M39" s="193"/>
      <c r="N39" s="193"/>
      <c r="O39" s="193">
        <v>6528</v>
      </c>
    </row>
    <row r="40" spans="2:15" x14ac:dyDescent="0.2">
      <c r="B40" s="34" t="s">
        <v>140</v>
      </c>
      <c r="C40" s="66">
        <v>161</v>
      </c>
      <c r="D40" s="66">
        <v>165</v>
      </c>
      <c r="E40" s="66">
        <v>405</v>
      </c>
      <c r="F40" s="66">
        <v>406</v>
      </c>
      <c r="G40" s="66">
        <v>309</v>
      </c>
      <c r="H40" s="66">
        <v>731</v>
      </c>
      <c r="I40" s="66"/>
      <c r="J40" s="66"/>
      <c r="K40" s="193"/>
      <c r="L40" s="193"/>
      <c r="M40" s="193"/>
      <c r="N40" s="193"/>
      <c r="O40" s="193">
        <v>2177</v>
      </c>
    </row>
    <row r="41" spans="2:15" x14ac:dyDescent="0.2">
      <c r="B41" s="34" t="s">
        <v>141</v>
      </c>
      <c r="C41" s="66">
        <v>300</v>
      </c>
      <c r="D41" s="66">
        <v>330</v>
      </c>
      <c r="E41" s="66">
        <v>340</v>
      </c>
      <c r="F41" s="66">
        <v>426</v>
      </c>
      <c r="G41" s="66">
        <v>401</v>
      </c>
      <c r="H41" s="66">
        <v>455</v>
      </c>
      <c r="I41" s="66"/>
      <c r="J41" s="66"/>
      <c r="K41" s="193"/>
      <c r="L41" s="193"/>
      <c r="M41" s="193"/>
      <c r="N41" s="193"/>
      <c r="O41" s="193">
        <v>2252</v>
      </c>
    </row>
    <row r="42" spans="2:15" x14ac:dyDescent="0.2">
      <c r="B42" s="34" t="s">
        <v>142</v>
      </c>
      <c r="C42" s="66">
        <v>25</v>
      </c>
      <c r="D42" s="66">
        <v>51</v>
      </c>
      <c r="E42" s="66">
        <v>44</v>
      </c>
      <c r="F42" s="66">
        <v>48</v>
      </c>
      <c r="G42" s="66">
        <v>46</v>
      </c>
      <c r="H42" s="66">
        <v>51</v>
      </c>
      <c r="I42" s="66"/>
      <c r="J42" s="66"/>
      <c r="K42" s="193"/>
      <c r="L42" s="193"/>
      <c r="M42" s="193"/>
      <c r="N42" s="193"/>
      <c r="O42" s="193">
        <v>265</v>
      </c>
    </row>
    <row r="43" spans="2:15" x14ac:dyDescent="0.2">
      <c r="B43" s="34" t="s">
        <v>143</v>
      </c>
      <c r="C43" s="66">
        <v>30</v>
      </c>
      <c r="D43" s="66">
        <v>42</v>
      </c>
      <c r="E43" s="66">
        <v>58</v>
      </c>
      <c r="F43" s="66">
        <v>51</v>
      </c>
      <c r="G43" s="66">
        <v>58</v>
      </c>
      <c r="H43" s="66">
        <v>96</v>
      </c>
      <c r="I43" s="66"/>
      <c r="J43" s="66"/>
      <c r="K43" s="193"/>
      <c r="L43" s="193"/>
      <c r="M43" s="193"/>
      <c r="N43" s="193"/>
      <c r="O43" s="193">
        <v>335</v>
      </c>
    </row>
    <row r="44" spans="2:15" x14ac:dyDescent="0.2">
      <c r="B44" s="34" t="s">
        <v>144</v>
      </c>
      <c r="C44" s="66">
        <v>47</v>
      </c>
      <c r="D44" s="66">
        <v>55</v>
      </c>
      <c r="E44" s="66">
        <v>72</v>
      </c>
      <c r="F44" s="66">
        <v>62</v>
      </c>
      <c r="G44" s="66">
        <v>50</v>
      </c>
      <c r="H44" s="66">
        <v>68</v>
      </c>
      <c r="I44" s="66"/>
      <c r="J44" s="66"/>
      <c r="K44" s="193"/>
      <c r="L44" s="193"/>
      <c r="M44" s="193"/>
      <c r="N44" s="193"/>
      <c r="O44" s="193">
        <v>354</v>
      </c>
    </row>
    <row r="45" spans="2:15" x14ac:dyDescent="0.2">
      <c r="B45" s="34" t="s">
        <v>145</v>
      </c>
      <c r="C45" s="66">
        <v>202</v>
      </c>
      <c r="D45" s="66">
        <v>166</v>
      </c>
      <c r="E45" s="66">
        <v>272</v>
      </c>
      <c r="F45" s="66">
        <v>242</v>
      </c>
      <c r="G45" s="66">
        <v>229</v>
      </c>
      <c r="H45" s="66">
        <v>286</v>
      </c>
      <c r="I45" s="66"/>
      <c r="J45" s="66"/>
      <c r="K45" s="193"/>
      <c r="L45" s="193"/>
      <c r="M45" s="193"/>
      <c r="N45" s="193"/>
      <c r="O45" s="193">
        <v>1397</v>
      </c>
    </row>
    <row r="46" spans="2:15" x14ac:dyDescent="0.2">
      <c r="B46" s="34" t="s">
        <v>146</v>
      </c>
      <c r="C46" s="66">
        <v>74</v>
      </c>
      <c r="D46" s="66">
        <v>66</v>
      </c>
      <c r="E46" s="66">
        <v>86</v>
      </c>
      <c r="F46" s="66">
        <v>86</v>
      </c>
      <c r="G46" s="66">
        <v>67</v>
      </c>
      <c r="H46" s="66">
        <v>86</v>
      </c>
      <c r="I46" s="66"/>
      <c r="J46" s="66"/>
      <c r="K46" s="193"/>
      <c r="L46" s="193"/>
      <c r="M46" s="193"/>
      <c r="N46" s="193"/>
      <c r="O46" s="193">
        <v>465</v>
      </c>
    </row>
    <row r="47" spans="2:15" x14ac:dyDescent="0.2">
      <c r="B47" s="34" t="s">
        <v>147</v>
      </c>
      <c r="C47" s="66">
        <v>12</v>
      </c>
      <c r="D47" s="66">
        <v>8</v>
      </c>
      <c r="E47" s="66">
        <v>12</v>
      </c>
      <c r="F47" s="66">
        <v>13</v>
      </c>
      <c r="G47" s="66">
        <v>15</v>
      </c>
      <c r="H47" s="66">
        <v>20</v>
      </c>
      <c r="I47" s="66"/>
      <c r="J47" s="66"/>
      <c r="K47" s="193"/>
      <c r="L47" s="193"/>
      <c r="M47" s="193"/>
      <c r="N47" s="193"/>
      <c r="O47" s="193">
        <v>80</v>
      </c>
    </row>
    <row r="48" spans="2:15" x14ac:dyDescent="0.2">
      <c r="B48" s="34" t="s">
        <v>148</v>
      </c>
      <c r="C48" s="66">
        <v>4661</v>
      </c>
      <c r="D48" s="66">
        <v>4524</v>
      </c>
      <c r="E48" s="66">
        <v>4755</v>
      </c>
      <c r="F48" s="66">
        <v>4575</v>
      </c>
      <c r="G48" s="66">
        <v>4596</v>
      </c>
      <c r="H48" s="66">
        <v>6524</v>
      </c>
      <c r="I48" s="66"/>
      <c r="J48" s="66"/>
      <c r="K48" s="193"/>
      <c r="L48" s="193"/>
      <c r="M48" s="193"/>
      <c r="N48" s="193"/>
      <c r="O48" s="193">
        <v>29635</v>
      </c>
    </row>
    <row r="49" spans="2:15" x14ac:dyDescent="0.2">
      <c r="B49" s="34" t="s">
        <v>149</v>
      </c>
      <c r="C49" s="66">
        <v>69</v>
      </c>
      <c r="D49" s="66">
        <v>115</v>
      </c>
      <c r="E49" s="66">
        <v>126</v>
      </c>
      <c r="F49" s="66">
        <v>131</v>
      </c>
      <c r="G49" s="66">
        <v>114</v>
      </c>
      <c r="H49" s="66">
        <v>163</v>
      </c>
      <c r="I49" s="66"/>
      <c r="J49" s="66"/>
      <c r="K49" s="193"/>
      <c r="L49" s="193"/>
      <c r="M49" s="193"/>
      <c r="N49" s="193"/>
      <c r="O49" s="193">
        <v>718</v>
      </c>
    </row>
    <row r="50" spans="2:15" x14ac:dyDescent="0.2">
      <c r="B50" s="34" t="s">
        <v>150</v>
      </c>
      <c r="C50" s="66">
        <v>1</v>
      </c>
      <c r="D50" s="66">
        <v>4</v>
      </c>
      <c r="E50" s="66">
        <v>4</v>
      </c>
      <c r="F50" s="66">
        <v>11</v>
      </c>
      <c r="G50" s="66">
        <v>16</v>
      </c>
      <c r="H50" s="66">
        <v>14</v>
      </c>
      <c r="I50" s="66"/>
      <c r="J50" s="66"/>
      <c r="K50" s="193"/>
      <c r="L50" s="193"/>
      <c r="M50" s="193"/>
      <c r="N50" s="193"/>
      <c r="O50" s="193">
        <v>50</v>
      </c>
    </row>
    <row r="51" spans="2:15" x14ac:dyDescent="0.2">
      <c r="B51" s="34" t="s">
        <v>151</v>
      </c>
      <c r="C51" s="66">
        <v>2</v>
      </c>
      <c r="D51" s="66">
        <v>4</v>
      </c>
      <c r="E51" s="66">
        <v>9</v>
      </c>
      <c r="F51" s="66">
        <v>9</v>
      </c>
      <c r="G51" s="66">
        <v>5</v>
      </c>
      <c r="H51" s="66">
        <v>9</v>
      </c>
      <c r="I51" s="66"/>
      <c r="J51" s="66"/>
      <c r="K51" s="193"/>
      <c r="L51" s="193"/>
      <c r="M51" s="193"/>
      <c r="N51" s="193"/>
      <c r="O51" s="193">
        <v>38</v>
      </c>
    </row>
    <row r="52" spans="2:15" x14ac:dyDescent="0.2">
      <c r="B52" s="34" t="s">
        <v>152</v>
      </c>
      <c r="C52" s="66">
        <v>3</v>
      </c>
      <c r="D52" s="66">
        <v>0</v>
      </c>
      <c r="E52" s="66">
        <v>0</v>
      </c>
      <c r="F52" s="66">
        <v>2</v>
      </c>
      <c r="G52" s="66">
        <v>0</v>
      </c>
      <c r="H52" s="66">
        <v>0</v>
      </c>
      <c r="I52" s="66"/>
      <c r="J52" s="66"/>
      <c r="K52" s="193"/>
      <c r="L52" s="193"/>
      <c r="M52" s="193"/>
      <c r="N52" s="193"/>
      <c r="O52" s="193">
        <v>5</v>
      </c>
    </row>
    <row r="53" spans="2:15" x14ac:dyDescent="0.2">
      <c r="B53" s="34" t="s">
        <v>153</v>
      </c>
      <c r="C53" s="66">
        <v>116</v>
      </c>
      <c r="D53" s="66">
        <v>87</v>
      </c>
      <c r="E53" s="66">
        <v>68</v>
      </c>
      <c r="F53" s="66">
        <v>77</v>
      </c>
      <c r="G53" s="66">
        <v>111</v>
      </c>
      <c r="H53" s="66">
        <v>138</v>
      </c>
      <c r="I53" s="66"/>
      <c r="J53" s="66"/>
      <c r="K53" s="193"/>
      <c r="L53" s="193"/>
      <c r="M53" s="193"/>
      <c r="N53" s="193"/>
      <c r="O53" s="193">
        <v>597</v>
      </c>
    </row>
    <row r="54" spans="2:15" x14ac:dyDescent="0.2">
      <c r="B54" s="34" t="s">
        <v>154</v>
      </c>
      <c r="C54" s="66">
        <v>10</v>
      </c>
      <c r="D54" s="66">
        <v>6</v>
      </c>
      <c r="E54" s="66">
        <v>4</v>
      </c>
      <c r="F54" s="66">
        <v>16</v>
      </c>
      <c r="G54" s="66">
        <v>8</v>
      </c>
      <c r="H54" s="66">
        <v>5</v>
      </c>
      <c r="I54" s="66"/>
      <c r="J54" s="66"/>
      <c r="K54" s="193"/>
      <c r="L54" s="193"/>
      <c r="M54" s="193"/>
      <c r="N54" s="193"/>
      <c r="O54" s="193">
        <v>49</v>
      </c>
    </row>
    <row r="55" spans="2:15" x14ac:dyDescent="0.2">
      <c r="B55" s="34" t="s">
        <v>155</v>
      </c>
      <c r="C55" s="66">
        <v>195</v>
      </c>
      <c r="D55" s="66">
        <v>175</v>
      </c>
      <c r="E55" s="66">
        <v>173</v>
      </c>
      <c r="F55" s="66">
        <v>138</v>
      </c>
      <c r="G55" s="66">
        <v>155</v>
      </c>
      <c r="H55" s="66">
        <v>165</v>
      </c>
      <c r="I55" s="66"/>
      <c r="J55" s="66"/>
      <c r="K55" s="193"/>
      <c r="L55" s="193"/>
      <c r="M55" s="193"/>
      <c r="N55" s="193"/>
      <c r="O55" s="193">
        <v>1001</v>
      </c>
    </row>
    <row r="56" spans="2:15" x14ac:dyDescent="0.2">
      <c r="B56" s="34" t="s">
        <v>156</v>
      </c>
      <c r="C56" s="66">
        <v>4</v>
      </c>
      <c r="D56" s="66">
        <v>5</v>
      </c>
      <c r="E56" s="66">
        <v>7</v>
      </c>
      <c r="F56" s="66">
        <v>6</v>
      </c>
      <c r="G56" s="66">
        <v>1</v>
      </c>
      <c r="H56" s="66">
        <v>6</v>
      </c>
      <c r="I56" s="66"/>
      <c r="J56" s="66"/>
      <c r="K56" s="193"/>
      <c r="L56" s="193"/>
      <c r="M56" s="193"/>
      <c r="N56" s="193"/>
      <c r="O56" s="193">
        <v>29</v>
      </c>
    </row>
    <row r="57" spans="2:15" x14ac:dyDescent="0.2">
      <c r="B57" s="34" t="s">
        <v>157</v>
      </c>
      <c r="C57" s="66">
        <v>8</v>
      </c>
      <c r="D57" s="66">
        <v>5</v>
      </c>
      <c r="E57" s="66">
        <v>7</v>
      </c>
      <c r="F57" s="66">
        <v>17</v>
      </c>
      <c r="G57" s="66">
        <v>18</v>
      </c>
      <c r="H57" s="66">
        <v>25</v>
      </c>
      <c r="I57" s="66"/>
      <c r="J57" s="66"/>
      <c r="K57" s="193"/>
      <c r="L57" s="193"/>
      <c r="M57" s="193"/>
      <c r="N57" s="193"/>
      <c r="O57" s="193">
        <v>80</v>
      </c>
    </row>
    <row r="58" spans="2:15" x14ac:dyDescent="0.2">
      <c r="B58" s="34" t="s">
        <v>158</v>
      </c>
      <c r="C58" s="66">
        <v>24</v>
      </c>
      <c r="D58" s="66">
        <v>18</v>
      </c>
      <c r="E58" s="66">
        <v>27</v>
      </c>
      <c r="F58" s="66">
        <v>28</v>
      </c>
      <c r="G58" s="66">
        <v>29</v>
      </c>
      <c r="H58" s="66">
        <v>34</v>
      </c>
      <c r="I58" s="66"/>
      <c r="J58" s="66"/>
      <c r="K58" s="193"/>
      <c r="L58" s="193"/>
      <c r="M58" s="193"/>
      <c r="N58" s="193"/>
      <c r="O58" s="193">
        <v>160</v>
      </c>
    </row>
    <row r="59" spans="2:15" x14ac:dyDescent="0.2">
      <c r="B59" s="34" t="s">
        <v>159</v>
      </c>
      <c r="C59" s="66">
        <v>18</v>
      </c>
      <c r="D59" s="66">
        <v>14</v>
      </c>
      <c r="E59" s="66">
        <v>28</v>
      </c>
      <c r="F59" s="66">
        <v>31</v>
      </c>
      <c r="G59" s="66">
        <v>41</v>
      </c>
      <c r="H59" s="66">
        <v>71</v>
      </c>
      <c r="I59" s="66"/>
      <c r="J59" s="66"/>
      <c r="K59" s="193"/>
      <c r="L59" s="193"/>
      <c r="M59" s="193"/>
      <c r="N59" s="193"/>
      <c r="O59" s="193">
        <v>203</v>
      </c>
    </row>
    <row r="60" spans="2:15" x14ac:dyDescent="0.2">
      <c r="B60" s="34" t="s">
        <v>160</v>
      </c>
      <c r="C60" s="66">
        <v>73</v>
      </c>
      <c r="D60" s="66">
        <v>80</v>
      </c>
      <c r="E60" s="66">
        <v>191</v>
      </c>
      <c r="F60" s="66">
        <v>176</v>
      </c>
      <c r="G60" s="66">
        <v>151</v>
      </c>
      <c r="H60" s="66">
        <v>300</v>
      </c>
      <c r="I60" s="66"/>
      <c r="J60" s="66"/>
      <c r="K60" s="193"/>
      <c r="L60" s="193"/>
      <c r="M60" s="193"/>
      <c r="N60" s="193"/>
      <c r="O60" s="193">
        <v>971</v>
      </c>
    </row>
    <row r="61" spans="2:15" x14ac:dyDescent="0.2">
      <c r="B61" s="34" t="s">
        <v>161</v>
      </c>
      <c r="C61" s="66">
        <v>12</v>
      </c>
      <c r="D61" s="66">
        <v>73</v>
      </c>
      <c r="E61" s="66">
        <v>18</v>
      </c>
      <c r="F61" s="66">
        <v>15</v>
      </c>
      <c r="G61" s="66">
        <v>23</v>
      </c>
      <c r="H61" s="66">
        <v>10</v>
      </c>
      <c r="I61" s="66"/>
      <c r="J61" s="66"/>
      <c r="K61" s="193"/>
      <c r="L61" s="193"/>
      <c r="M61" s="193"/>
      <c r="N61" s="193"/>
      <c r="O61" s="193">
        <v>151</v>
      </c>
    </row>
    <row r="62" spans="2:15" x14ac:dyDescent="0.2">
      <c r="B62" s="34" t="s">
        <v>162</v>
      </c>
      <c r="C62" s="66">
        <v>7</v>
      </c>
      <c r="D62" s="66">
        <v>6</v>
      </c>
      <c r="E62" s="66">
        <v>7</v>
      </c>
      <c r="F62" s="66">
        <v>7</v>
      </c>
      <c r="G62" s="66">
        <v>6</v>
      </c>
      <c r="H62" s="66">
        <v>3</v>
      </c>
      <c r="I62" s="66"/>
      <c r="J62" s="66"/>
      <c r="K62" s="193"/>
      <c r="L62" s="193"/>
      <c r="M62" s="193"/>
      <c r="N62" s="193"/>
      <c r="O62" s="193">
        <v>36</v>
      </c>
    </row>
    <row r="63" spans="2:15" x14ac:dyDescent="0.2">
      <c r="B63" s="34" t="s">
        <v>163</v>
      </c>
      <c r="C63" s="66">
        <v>93</v>
      </c>
      <c r="D63" s="66">
        <v>91</v>
      </c>
      <c r="E63" s="66">
        <v>100</v>
      </c>
      <c r="F63" s="66">
        <v>123</v>
      </c>
      <c r="G63" s="66">
        <v>56</v>
      </c>
      <c r="H63" s="66">
        <v>94</v>
      </c>
      <c r="I63" s="66"/>
      <c r="J63" s="66"/>
      <c r="K63" s="193"/>
      <c r="L63" s="193"/>
      <c r="M63" s="193"/>
      <c r="N63" s="193"/>
      <c r="O63" s="193">
        <v>557</v>
      </c>
    </row>
    <row r="64" spans="2:15" x14ac:dyDescent="0.2">
      <c r="B64" s="34" t="s">
        <v>164</v>
      </c>
      <c r="C64" s="66">
        <v>145</v>
      </c>
      <c r="D64" s="66">
        <v>107</v>
      </c>
      <c r="E64" s="66">
        <v>110</v>
      </c>
      <c r="F64" s="66">
        <v>114</v>
      </c>
      <c r="G64" s="66">
        <v>129</v>
      </c>
      <c r="H64" s="66">
        <v>163</v>
      </c>
      <c r="I64" s="66"/>
      <c r="J64" s="66"/>
      <c r="K64" s="193"/>
      <c r="L64" s="193"/>
      <c r="M64" s="193"/>
      <c r="N64" s="193"/>
      <c r="O64" s="193">
        <v>768</v>
      </c>
    </row>
    <row r="65" spans="2:15" x14ac:dyDescent="0.2">
      <c r="B65" s="34" t="s">
        <v>165</v>
      </c>
      <c r="C65" s="66">
        <v>0</v>
      </c>
      <c r="D65" s="66">
        <v>1</v>
      </c>
      <c r="E65" s="66">
        <v>2</v>
      </c>
      <c r="F65" s="66">
        <v>3</v>
      </c>
      <c r="G65" s="66">
        <v>4</v>
      </c>
      <c r="H65" s="66">
        <v>2</v>
      </c>
      <c r="I65" s="66"/>
      <c r="J65" s="66"/>
      <c r="K65" s="193"/>
      <c r="L65" s="193"/>
      <c r="M65" s="193"/>
      <c r="N65" s="193"/>
      <c r="O65" s="193">
        <v>12</v>
      </c>
    </row>
    <row r="66" spans="2:15" x14ac:dyDescent="0.2">
      <c r="B66" s="34" t="s">
        <v>166</v>
      </c>
      <c r="C66" s="66">
        <v>2</v>
      </c>
      <c r="D66" s="66">
        <v>2</v>
      </c>
      <c r="E66" s="66">
        <v>4</v>
      </c>
      <c r="F66" s="66">
        <v>12</v>
      </c>
      <c r="G66" s="66">
        <v>5</v>
      </c>
      <c r="H66" s="66">
        <v>14</v>
      </c>
      <c r="I66" s="66"/>
      <c r="J66" s="66"/>
      <c r="K66" s="193"/>
      <c r="L66" s="193"/>
      <c r="M66" s="193"/>
      <c r="N66" s="193"/>
      <c r="O66" s="193">
        <v>39</v>
      </c>
    </row>
    <row r="67" spans="2:15" x14ac:dyDescent="0.2">
      <c r="B67" s="34" t="s">
        <v>167</v>
      </c>
      <c r="C67" s="66">
        <v>3</v>
      </c>
      <c r="D67" s="66">
        <v>1</v>
      </c>
      <c r="E67" s="66">
        <v>5</v>
      </c>
      <c r="F67" s="66">
        <v>1</v>
      </c>
      <c r="G67" s="66">
        <v>2</v>
      </c>
      <c r="H67" s="66">
        <v>7</v>
      </c>
      <c r="I67" s="66"/>
      <c r="J67" s="66"/>
      <c r="K67" s="193"/>
      <c r="L67" s="193"/>
      <c r="M67" s="193"/>
      <c r="N67" s="193"/>
      <c r="O67" s="193">
        <v>19</v>
      </c>
    </row>
    <row r="68" spans="2:15" x14ac:dyDescent="0.2">
      <c r="B68" s="34" t="s">
        <v>168</v>
      </c>
      <c r="C68" s="66">
        <v>9</v>
      </c>
      <c r="D68" s="66">
        <v>5</v>
      </c>
      <c r="E68" s="66">
        <v>5</v>
      </c>
      <c r="F68" s="66">
        <v>10</v>
      </c>
      <c r="G68" s="66">
        <v>19</v>
      </c>
      <c r="H68" s="66">
        <v>6</v>
      </c>
      <c r="I68" s="66"/>
      <c r="J68" s="66"/>
      <c r="K68" s="193"/>
      <c r="L68" s="193"/>
      <c r="M68" s="193"/>
      <c r="N68" s="193"/>
      <c r="O68" s="193">
        <v>54</v>
      </c>
    </row>
    <row r="69" spans="2:15" x14ac:dyDescent="0.2">
      <c r="B69" s="34" t="s">
        <v>169</v>
      </c>
      <c r="C69" s="66">
        <v>25</v>
      </c>
      <c r="D69" s="66">
        <v>18</v>
      </c>
      <c r="E69" s="66">
        <v>26</v>
      </c>
      <c r="F69" s="66">
        <v>32</v>
      </c>
      <c r="G69" s="66">
        <v>26</v>
      </c>
      <c r="H69" s="66">
        <v>39</v>
      </c>
      <c r="I69" s="66"/>
      <c r="J69" s="66"/>
      <c r="K69" s="193"/>
      <c r="L69" s="193"/>
      <c r="M69" s="193"/>
      <c r="N69" s="193"/>
      <c r="O69" s="193">
        <v>166</v>
      </c>
    </row>
    <row r="70" spans="2:15" x14ac:dyDescent="0.2">
      <c r="B70" s="34" t="s">
        <v>170</v>
      </c>
      <c r="C70" s="66">
        <v>1522</v>
      </c>
      <c r="D70" s="66">
        <v>1308</v>
      </c>
      <c r="E70" s="66">
        <v>1331</v>
      </c>
      <c r="F70" s="66">
        <v>1455</v>
      </c>
      <c r="G70" s="66">
        <v>1608</v>
      </c>
      <c r="H70" s="66">
        <v>2094</v>
      </c>
      <c r="I70" s="66"/>
      <c r="J70" s="66"/>
      <c r="K70" s="193"/>
      <c r="L70" s="193"/>
      <c r="M70" s="193"/>
      <c r="N70" s="193"/>
      <c r="O70" s="193">
        <v>9318</v>
      </c>
    </row>
    <row r="71" spans="2:15" x14ac:dyDescent="0.2">
      <c r="B71" s="34" t="s">
        <v>171</v>
      </c>
      <c r="C71" s="66">
        <v>2</v>
      </c>
      <c r="D71" s="66">
        <v>2</v>
      </c>
      <c r="E71" s="66">
        <v>10</v>
      </c>
      <c r="F71" s="66">
        <v>5</v>
      </c>
      <c r="G71" s="66">
        <v>6</v>
      </c>
      <c r="H71" s="66">
        <v>13</v>
      </c>
      <c r="I71" s="66"/>
      <c r="J71" s="66"/>
      <c r="K71" s="193"/>
      <c r="L71" s="193"/>
      <c r="M71" s="193"/>
      <c r="N71" s="193"/>
      <c r="O71" s="193">
        <v>38</v>
      </c>
    </row>
    <row r="72" spans="2:15" x14ac:dyDescent="0.2">
      <c r="B72" s="34" t="s">
        <v>172</v>
      </c>
      <c r="C72" s="66">
        <v>24</v>
      </c>
      <c r="D72" s="66">
        <v>10</v>
      </c>
      <c r="E72" s="66">
        <v>16</v>
      </c>
      <c r="F72" s="66">
        <v>6</v>
      </c>
      <c r="G72" s="66">
        <v>19</v>
      </c>
      <c r="H72" s="66">
        <v>23</v>
      </c>
      <c r="I72" s="66"/>
      <c r="J72" s="66"/>
      <c r="K72" s="193"/>
      <c r="L72" s="193"/>
      <c r="M72" s="193"/>
      <c r="N72" s="193"/>
      <c r="O72" s="193">
        <v>98</v>
      </c>
    </row>
    <row r="73" spans="2:15" x14ac:dyDescent="0.2">
      <c r="B73" s="34" t="s">
        <v>173</v>
      </c>
      <c r="C73" s="66">
        <v>77</v>
      </c>
      <c r="D73" s="66">
        <v>41</v>
      </c>
      <c r="E73" s="66">
        <v>100</v>
      </c>
      <c r="F73" s="66">
        <v>58</v>
      </c>
      <c r="G73" s="66">
        <v>72</v>
      </c>
      <c r="H73" s="66">
        <v>101</v>
      </c>
      <c r="I73" s="66"/>
      <c r="J73" s="66"/>
      <c r="K73" s="193"/>
      <c r="L73" s="193"/>
      <c r="M73" s="193"/>
      <c r="N73" s="193"/>
      <c r="O73" s="193">
        <v>449</v>
      </c>
    </row>
    <row r="74" spans="2:15" x14ac:dyDescent="0.2">
      <c r="B74" s="34" t="s">
        <v>174</v>
      </c>
      <c r="C74" s="66">
        <v>42</v>
      </c>
      <c r="D74" s="66">
        <v>27</v>
      </c>
      <c r="E74" s="66">
        <v>66</v>
      </c>
      <c r="F74" s="66">
        <v>85</v>
      </c>
      <c r="G74" s="66">
        <v>52</v>
      </c>
      <c r="H74" s="66">
        <v>140</v>
      </c>
      <c r="I74" s="66"/>
      <c r="J74" s="66"/>
      <c r="K74" s="193"/>
      <c r="L74" s="193"/>
      <c r="M74" s="193"/>
      <c r="N74" s="193"/>
      <c r="O74" s="193">
        <v>412</v>
      </c>
    </row>
    <row r="75" spans="2:15" x14ac:dyDescent="0.2">
      <c r="B75" s="34" t="s">
        <v>175</v>
      </c>
      <c r="C75" s="66">
        <v>6</v>
      </c>
      <c r="D75" s="66">
        <v>4</v>
      </c>
      <c r="E75" s="66">
        <v>17</v>
      </c>
      <c r="F75" s="66">
        <v>8</v>
      </c>
      <c r="G75" s="66">
        <v>11</v>
      </c>
      <c r="H75" s="66">
        <v>19</v>
      </c>
      <c r="I75" s="66"/>
      <c r="J75" s="66"/>
      <c r="K75" s="193"/>
      <c r="L75" s="193"/>
      <c r="M75" s="193"/>
      <c r="N75" s="193"/>
      <c r="O75" s="193">
        <v>65</v>
      </c>
    </row>
    <row r="76" spans="2:15" x14ac:dyDescent="0.2">
      <c r="B76" s="34" t="s">
        <v>176</v>
      </c>
      <c r="C76" s="66">
        <v>7</v>
      </c>
      <c r="D76" s="66">
        <v>11</v>
      </c>
      <c r="E76" s="66">
        <v>7</v>
      </c>
      <c r="F76" s="66">
        <v>18</v>
      </c>
      <c r="G76" s="66">
        <v>10</v>
      </c>
      <c r="H76" s="66">
        <v>16</v>
      </c>
      <c r="I76" s="66"/>
      <c r="J76" s="66"/>
      <c r="K76" s="193"/>
      <c r="L76" s="193"/>
      <c r="M76" s="193"/>
      <c r="N76" s="193"/>
      <c r="O76" s="193">
        <v>69</v>
      </c>
    </row>
    <row r="77" spans="2:15" x14ac:dyDescent="0.2">
      <c r="B77" s="34" t="s">
        <v>177</v>
      </c>
      <c r="C77" s="66">
        <v>119</v>
      </c>
      <c r="D77" s="66">
        <v>109</v>
      </c>
      <c r="E77" s="66">
        <v>113</v>
      </c>
      <c r="F77" s="66">
        <v>150</v>
      </c>
      <c r="G77" s="66">
        <v>143</v>
      </c>
      <c r="H77" s="66">
        <v>137</v>
      </c>
      <c r="I77" s="66"/>
      <c r="J77" s="66"/>
      <c r="K77" s="193"/>
      <c r="L77" s="193"/>
      <c r="M77" s="193"/>
      <c r="N77" s="193"/>
      <c r="O77" s="193">
        <v>771</v>
      </c>
    </row>
    <row r="78" spans="2:15" x14ac:dyDescent="0.2">
      <c r="B78" s="34" t="s">
        <v>178</v>
      </c>
      <c r="C78" s="66">
        <v>39</v>
      </c>
      <c r="D78" s="66">
        <v>39</v>
      </c>
      <c r="E78" s="66">
        <v>67</v>
      </c>
      <c r="F78" s="66">
        <v>66</v>
      </c>
      <c r="G78" s="66">
        <v>59</v>
      </c>
      <c r="H78" s="66">
        <v>117</v>
      </c>
      <c r="I78" s="66"/>
      <c r="J78" s="66"/>
      <c r="K78" s="193"/>
      <c r="L78" s="193"/>
      <c r="M78" s="193"/>
      <c r="N78" s="193"/>
      <c r="O78" s="193">
        <v>387</v>
      </c>
    </row>
    <row r="79" spans="2:15" x14ac:dyDescent="0.2">
      <c r="B79" s="34" t="s">
        <v>179</v>
      </c>
      <c r="C79" s="66">
        <v>5</v>
      </c>
      <c r="D79" s="66">
        <v>2</v>
      </c>
      <c r="E79" s="66">
        <v>2</v>
      </c>
      <c r="F79" s="66">
        <v>5</v>
      </c>
      <c r="G79" s="66">
        <v>2</v>
      </c>
      <c r="H79" s="66">
        <v>1</v>
      </c>
      <c r="I79" s="66"/>
      <c r="J79" s="66"/>
      <c r="K79" s="193"/>
      <c r="L79" s="193"/>
      <c r="M79" s="193"/>
      <c r="N79" s="193"/>
      <c r="O79" s="193">
        <v>17</v>
      </c>
    </row>
    <row r="80" spans="2:15" x14ac:dyDescent="0.2">
      <c r="B80" s="34" t="s">
        <v>180</v>
      </c>
      <c r="C80" s="66">
        <v>222</v>
      </c>
      <c r="D80" s="66">
        <v>159</v>
      </c>
      <c r="E80" s="66">
        <v>312</v>
      </c>
      <c r="F80" s="66">
        <v>297</v>
      </c>
      <c r="G80" s="66">
        <v>316</v>
      </c>
      <c r="H80" s="66">
        <v>455</v>
      </c>
      <c r="I80" s="66"/>
      <c r="J80" s="66"/>
      <c r="K80" s="193"/>
      <c r="L80" s="193"/>
      <c r="M80" s="193"/>
      <c r="N80" s="193"/>
      <c r="O80" s="193">
        <v>1761</v>
      </c>
    </row>
    <row r="81" spans="2:15" x14ac:dyDescent="0.2">
      <c r="B81" s="34" t="s">
        <v>181</v>
      </c>
      <c r="C81" s="66">
        <v>3</v>
      </c>
      <c r="D81" s="66">
        <v>10</v>
      </c>
      <c r="E81" s="66">
        <v>7</v>
      </c>
      <c r="F81" s="66">
        <v>7</v>
      </c>
      <c r="G81" s="66">
        <v>4</v>
      </c>
      <c r="H81" s="66">
        <v>7</v>
      </c>
      <c r="I81" s="66"/>
      <c r="J81" s="66"/>
      <c r="K81" s="193"/>
      <c r="L81" s="193"/>
      <c r="M81" s="193"/>
      <c r="N81" s="193"/>
      <c r="O81" s="193">
        <v>38</v>
      </c>
    </row>
    <row r="82" spans="2:15" x14ac:dyDescent="0.2">
      <c r="B82" s="34" t="s">
        <v>182</v>
      </c>
      <c r="C82" s="66">
        <v>3</v>
      </c>
      <c r="D82" s="66">
        <v>0</v>
      </c>
      <c r="E82" s="66">
        <v>0</v>
      </c>
      <c r="F82" s="66">
        <v>0</v>
      </c>
      <c r="G82" s="66">
        <v>0</v>
      </c>
      <c r="H82" s="66">
        <v>0</v>
      </c>
      <c r="I82" s="66"/>
      <c r="J82" s="66"/>
      <c r="K82" s="193"/>
      <c r="L82" s="193"/>
      <c r="M82" s="193"/>
      <c r="N82" s="193"/>
      <c r="O82" s="193">
        <v>3</v>
      </c>
    </row>
    <row r="83" spans="2:15" s="32" customFormat="1" x14ac:dyDescent="0.2">
      <c r="B83" s="102" t="s">
        <v>18</v>
      </c>
      <c r="C83" s="73">
        <v>17944</v>
      </c>
      <c r="D83" s="73">
        <v>16968</v>
      </c>
      <c r="E83" s="73">
        <v>19701</v>
      </c>
      <c r="F83" s="73">
        <v>19897</v>
      </c>
      <c r="G83" s="73">
        <v>19699</v>
      </c>
      <c r="H83" s="73">
        <v>26815</v>
      </c>
      <c r="I83" s="73"/>
      <c r="J83" s="73"/>
      <c r="K83" s="223"/>
      <c r="L83" s="223"/>
      <c r="M83" s="223"/>
      <c r="N83" s="223"/>
      <c r="O83" s="223">
        <v>121024</v>
      </c>
    </row>
    <row r="85" spans="2:15" x14ac:dyDescent="0.2">
      <c r="B85" s="29" t="s">
        <v>52</v>
      </c>
    </row>
  </sheetData>
  <mergeCells count="1">
    <mergeCell ref="B2:O2"/>
  </mergeCells>
  <phoneticPr fontId="5" type="noConversion"/>
  <pageMargins left="0.78" right="0.53" top="0.59055118110236227" bottom="0.59055118110236227" header="0" footer="0"/>
  <pageSetup paperSize="9" scale="6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G86"/>
  <sheetViews>
    <sheetView showGridLines="0" zoomScaleNormal="100" workbookViewId="0"/>
  </sheetViews>
  <sheetFormatPr baseColWidth="10" defaultColWidth="11.42578125" defaultRowHeight="12.75" x14ac:dyDescent="0.2"/>
  <cols>
    <col min="1" max="1" width="0.5703125" customWidth="1"/>
    <col min="2" max="2" width="26.7109375" customWidth="1"/>
    <col min="3" max="3" width="10.28515625" customWidth="1"/>
    <col min="4" max="4" width="9.7109375" customWidth="1"/>
    <col min="5" max="5" width="12.140625" customWidth="1"/>
    <col min="6" max="6" width="9.7109375" customWidth="1"/>
    <col min="7" max="7" width="12.7109375" customWidth="1"/>
    <col min="8" max="8" width="10.7109375" customWidth="1"/>
    <col min="9" max="12" width="9.7109375" customWidth="1"/>
    <col min="13" max="13" width="10.5703125" customWidth="1"/>
    <col min="14" max="15" width="9.7109375" customWidth="1"/>
  </cols>
  <sheetData>
    <row r="1" spans="1:7" ht="2.25" customHeight="1" x14ac:dyDescent="0.2">
      <c r="A1" t="s">
        <v>97</v>
      </c>
    </row>
    <row r="2" spans="1:7" ht="18" customHeight="1" x14ac:dyDescent="0.2">
      <c r="B2" s="440" t="s">
        <v>252</v>
      </c>
      <c r="C2" s="440"/>
      <c r="D2" s="440"/>
      <c r="E2" s="440"/>
      <c r="F2" s="440"/>
      <c r="G2" s="440"/>
    </row>
    <row r="3" spans="1:7" ht="18" customHeight="1" x14ac:dyDescent="0.2">
      <c r="B3" s="440" t="s">
        <v>496</v>
      </c>
      <c r="C3" s="440"/>
      <c r="D3" s="440"/>
      <c r="E3" s="440"/>
      <c r="F3" s="440"/>
      <c r="G3" s="440"/>
    </row>
    <row r="4" spans="1:7" ht="15.75" thickBot="1" x14ac:dyDescent="0.25">
      <c r="B4" s="22"/>
      <c r="C4" s="22"/>
      <c r="D4" s="22"/>
      <c r="E4" s="22"/>
      <c r="F4" s="22"/>
      <c r="G4" s="22"/>
    </row>
    <row r="5" spans="1:7" ht="24.75" thickBot="1" x14ac:dyDescent="0.25">
      <c r="B5" s="36"/>
      <c r="C5" s="159" t="s">
        <v>253</v>
      </c>
      <c r="D5" s="60" t="s">
        <v>14</v>
      </c>
      <c r="E5" s="60" t="s">
        <v>254</v>
      </c>
      <c r="F5" s="60" t="s">
        <v>16</v>
      </c>
      <c r="G5" s="163" t="s">
        <v>255</v>
      </c>
    </row>
    <row r="6" spans="1:7" ht="13.5" thickBot="1" x14ac:dyDescent="0.25">
      <c r="B6" s="34" t="s">
        <v>105</v>
      </c>
      <c r="C6" s="70">
        <v>13</v>
      </c>
      <c r="D6" s="66">
        <v>44</v>
      </c>
      <c r="E6" s="66">
        <v>0</v>
      </c>
      <c r="F6" s="66">
        <v>70</v>
      </c>
      <c r="G6" s="73">
        <v>127</v>
      </c>
    </row>
    <row r="7" spans="1:7" ht="13.5" thickBot="1" x14ac:dyDescent="0.25">
      <c r="B7" s="34" t="s">
        <v>106</v>
      </c>
      <c r="C7" s="70">
        <v>1</v>
      </c>
      <c r="D7" s="66">
        <v>10</v>
      </c>
      <c r="E7" s="66">
        <v>5</v>
      </c>
      <c r="F7" s="66">
        <v>96</v>
      </c>
      <c r="G7" s="73">
        <v>112</v>
      </c>
    </row>
    <row r="8" spans="1:7" ht="13.5" thickBot="1" x14ac:dyDescent="0.25">
      <c r="B8" s="34" t="s">
        <v>107</v>
      </c>
      <c r="C8" s="70">
        <v>0</v>
      </c>
      <c r="D8" s="66">
        <v>0</v>
      </c>
      <c r="E8" s="66">
        <v>0</v>
      </c>
      <c r="F8" s="66">
        <v>3</v>
      </c>
      <c r="G8" s="73">
        <v>3</v>
      </c>
    </row>
    <row r="9" spans="1:7" ht="13.5" thickBot="1" x14ac:dyDescent="0.25">
      <c r="B9" s="34" t="s">
        <v>108</v>
      </c>
      <c r="C9" s="70">
        <v>9</v>
      </c>
      <c r="D9" s="66">
        <v>280</v>
      </c>
      <c r="E9" s="66">
        <v>102</v>
      </c>
      <c r="F9" s="66">
        <v>1235</v>
      </c>
      <c r="G9" s="73">
        <v>1626</v>
      </c>
    </row>
    <row r="10" spans="1:7" ht="13.5" thickBot="1" x14ac:dyDescent="0.25">
      <c r="B10" s="34" t="s">
        <v>109</v>
      </c>
      <c r="C10" s="70">
        <v>0</v>
      </c>
      <c r="D10" s="66">
        <v>17</v>
      </c>
      <c r="E10" s="66">
        <v>1</v>
      </c>
      <c r="F10" s="66">
        <v>32</v>
      </c>
      <c r="G10" s="73">
        <v>50</v>
      </c>
    </row>
    <row r="11" spans="1:7" ht="13.5" thickBot="1" x14ac:dyDescent="0.25">
      <c r="B11" s="34" t="s">
        <v>110</v>
      </c>
      <c r="C11" s="70">
        <v>0</v>
      </c>
      <c r="D11" s="66">
        <v>0</v>
      </c>
      <c r="E11" s="66">
        <v>2</v>
      </c>
      <c r="F11" s="66">
        <v>7</v>
      </c>
      <c r="G11" s="73">
        <v>9</v>
      </c>
    </row>
    <row r="12" spans="1:7" ht="13.5" thickBot="1" x14ac:dyDescent="0.25">
      <c r="B12" s="34" t="s">
        <v>111</v>
      </c>
      <c r="C12" s="70">
        <v>1</v>
      </c>
      <c r="D12" s="66">
        <v>0</v>
      </c>
      <c r="E12" s="66">
        <v>3</v>
      </c>
      <c r="F12" s="66">
        <v>21</v>
      </c>
      <c r="G12" s="73">
        <v>25</v>
      </c>
    </row>
    <row r="13" spans="1:7" ht="13.5" thickBot="1" x14ac:dyDescent="0.25">
      <c r="B13" s="34" t="s">
        <v>112</v>
      </c>
      <c r="C13" s="70">
        <v>0</v>
      </c>
      <c r="D13" s="66">
        <v>1</v>
      </c>
      <c r="E13" s="66">
        <v>1</v>
      </c>
      <c r="F13" s="66">
        <v>48</v>
      </c>
      <c r="G13" s="73">
        <v>50</v>
      </c>
    </row>
    <row r="14" spans="1:7" ht="13.5" thickBot="1" x14ac:dyDescent="0.25">
      <c r="B14" s="34" t="s">
        <v>113</v>
      </c>
      <c r="C14" s="70">
        <v>0</v>
      </c>
      <c r="D14" s="66">
        <v>4</v>
      </c>
      <c r="E14" s="66">
        <v>0</v>
      </c>
      <c r="F14" s="66">
        <v>18</v>
      </c>
      <c r="G14" s="73">
        <v>22</v>
      </c>
    </row>
    <row r="15" spans="1:7" ht="13.5" thickBot="1" x14ac:dyDescent="0.25">
      <c r="B15" s="34" t="s">
        <v>114</v>
      </c>
      <c r="C15" s="70">
        <v>0</v>
      </c>
      <c r="D15" s="66">
        <v>0</v>
      </c>
      <c r="E15" s="66">
        <v>2</v>
      </c>
      <c r="F15" s="66">
        <v>22</v>
      </c>
      <c r="G15" s="73">
        <v>24</v>
      </c>
    </row>
    <row r="16" spans="1:7" ht="13.5" thickBot="1" x14ac:dyDescent="0.25">
      <c r="B16" s="34" t="s">
        <v>115</v>
      </c>
      <c r="C16" s="70">
        <v>9</v>
      </c>
      <c r="D16" s="66">
        <v>7</v>
      </c>
      <c r="E16" s="66">
        <v>5</v>
      </c>
      <c r="F16" s="66">
        <v>274</v>
      </c>
      <c r="G16" s="73">
        <v>295</v>
      </c>
    </row>
    <row r="17" spans="2:7" ht="13.5" thickBot="1" x14ac:dyDescent="0.25">
      <c r="B17" s="34" t="s">
        <v>116</v>
      </c>
      <c r="C17" s="70">
        <v>2</v>
      </c>
      <c r="D17" s="66">
        <v>14</v>
      </c>
      <c r="E17" s="66">
        <v>5</v>
      </c>
      <c r="F17" s="66">
        <v>380</v>
      </c>
      <c r="G17" s="73">
        <v>401</v>
      </c>
    </row>
    <row r="18" spans="2:7" ht="13.5" thickBot="1" x14ac:dyDescent="0.25">
      <c r="B18" s="34" t="s">
        <v>117</v>
      </c>
      <c r="C18" s="70">
        <v>0</v>
      </c>
      <c r="D18" s="66">
        <v>0</v>
      </c>
      <c r="E18" s="66">
        <v>1</v>
      </c>
      <c r="F18" s="66">
        <v>22</v>
      </c>
      <c r="G18" s="73">
        <v>23</v>
      </c>
    </row>
    <row r="19" spans="2:7" ht="13.5" thickBot="1" x14ac:dyDescent="0.25">
      <c r="B19" s="34" t="s">
        <v>118</v>
      </c>
      <c r="C19" s="70">
        <v>2</v>
      </c>
      <c r="D19" s="66">
        <v>81</v>
      </c>
      <c r="E19" s="66">
        <v>33</v>
      </c>
      <c r="F19" s="66">
        <v>201</v>
      </c>
      <c r="G19" s="73">
        <v>317</v>
      </c>
    </row>
    <row r="20" spans="2:7" ht="13.5" thickBot="1" x14ac:dyDescent="0.25">
      <c r="B20" s="34" t="s">
        <v>119</v>
      </c>
      <c r="C20" s="70">
        <v>0</v>
      </c>
      <c r="D20" s="66">
        <v>1</v>
      </c>
      <c r="E20" s="66">
        <v>0</v>
      </c>
      <c r="F20" s="66">
        <v>3</v>
      </c>
      <c r="G20" s="73">
        <v>4</v>
      </c>
    </row>
    <row r="21" spans="2:7" ht="13.5" thickBot="1" x14ac:dyDescent="0.25">
      <c r="B21" s="34" t="s">
        <v>120</v>
      </c>
      <c r="C21" s="70">
        <v>0</v>
      </c>
      <c r="D21" s="66">
        <v>32</v>
      </c>
      <c r="E21" s="66">
        <v>14</v>
      </c>
      <c r="F21" s="66">
        <v>242</v>
      </c>
      <c r="G21" s="73">
        <v>288</v>
      </c>
    </row>
    <row r="22" spans="2:7" ht="13.5" thickBot="1" x14ac:dyDescent="0.25">
      <c r="B22" s="34" t="s">
        <v>121</v>
      </c>
      <c r="C22" s="70">
        <v>1</v>
      </c>
      <c r="D22" s="66">
        <v>15</v>
      </c>
      <c r="E22" s="66">
        <v>3</v>
      </c>
      <c r="F22" s="66">
        <v>108</v>
      </c>
      <c r="G22" s="73">
        <v>127</v>
      </c>
    </row>
    <row r="23" spans="2:7" ht="13.5" thickBot="1" x14ac:dyDescent="0.25">
      <c r="B23" s="34" t="s">
        <v>122</v>
      </c>
      <c r="C23" s="70">
        <v>2</v>
      </c>
      <c r="D23" s="66">
        <v>13</v>
      </c>
      <c r="E23" s="66">
        <v>2</v>
      </c>
      <c r="F23" s="66">
        <v>55</v>
      </c>
      <c r="G23" s="73">
        <v>72</v>
      </c>
    </row>
    <row r="24" spans="2:7" ht="13.5" thickBot="1" x14ac:dyDescent="0.25">
      <c r="B24" s="34" t="s">
        <v>123</v>
      </c>
      <c r="C24" s="70">
        <v>5</v>
      </c>
      <c r="D24" s="66">
        <v>4</v>
      </c>
      <c r="E24" s="66">
        <v>3</v>
      </c>
      <c r="F24" s="66">
        <v>178</v>
      </c>
      <c r="G24" s="73">
        <v>190</v>
      </c>
    </row>
    <row r="25" spans="2:7" ht="13.5" thickBot="1" x14ac:dyDescent="0.25">
      <c r="B25" s="34" t="s">
        <v>124</v>
      </c>
      <c r="C25" s="70">
        <v>0</v>
      </c>
      <c r="D25" s="66">
        <v>9</v>
      </c>
      <c r="E25" s="66">
        <v>8</v>
      </c>
      <c r="F25" s="66">
        <v>219</v>
      </c>
      <c r="G25" s="73">
        <v>236</v>
      </c>
    </row>
    <row r="26" spans="2:7" ht="13.5" thickBot="1" x14ac:dyDescent="0.25">
      <c r="B26" s="34" t="s">
        <v>125</v>
      </c>
      <c r="C26" s="70">
        <v>2</v>
      </c>
      <c r="D26" s="66">
        <v>19</v>
      </c>
      <c r="E26" s="66">
        <v>4</v>
      </c>
      <c r="F26" s="66">
        <v>173</v>
      </c>
      <c r="G26" s="73">
        <v>198</v>
      </c>
    </row>
    <row r="27" spans="2:7" ht="13.5" thickBot="1" x14ac:dyDescent="0.25">
      <c r="B27" s="34" t="s">
        <v>126</v>
      </c>
      <c r="C27" s="70">
        <v>0</v>
      </c>
      <c r="D27" s="66">
        <v>2</v>
      </c>
      <c r="E27" s="66">
        <v>0</v>
      </c>
      <c r="F27" s="66">
        <v>1</v>
      </c>
      <c r="G27" s="73">
        <v>3</v>
      </c>
    </row>
    <row r="28" spans="2:7" ht="13.5" thickBot="1" x14ac:dyDescent="0.25">
      <c r="B28" s="34" t="s">
        <v>127</v>
      </c>
      <c r="C28" s="70">
        <v>4</v>
      </c>
      <c r="D28" s="66">
        <v>2</v>
      </c>
      <c r="E28" s="66">
        <v>2</v>
      </c>
      <c r="F28" s="66">
        <v>56</v>
      </c>
      <c r="G28" s="73">
        <v>64</v>
      </c>
    </row>
    <row r="29" spans="2:7" ht="13.5" thickBot="1" x14ac:dyDescent="0.25">
      <c r="B29" s="34" t="s">
        <v>128</v>
      </c>
      <c r="C29" s="70">
        <v>6</v>
      </c>
      <c r="D29" s="66">
        <v>747</v>
      </c>
      <c r="E29" s="66">
        <v>259</v>
      </c>
      <c r="F29" s="66">
        <v>6084</v>
      </c>
      <c r="G29" s="73">
        <v>7096</v>
      </c>
    </row>
    <row r="30" spans="2:7" ht="13.5" thickBot="1" x14ac:dyDescent="0.25">
      <c r="B30" s="34" t="s">
        <v>129</v>
      </c>
      <c r="C30" s="70">
        <v>12</v>
      </c>
      <c r="D30" s="66">
        <v>17</v>
      </c>
      <c r="E30" s="66">
        <v>6</v>
      </c>
      <c r="F30" s="66">
        <v>142</v>
      </c>
      <c r="G30" s="73">
        <v>177</v>
      </c>
    </row>
    <row r="31" spans="2:7" ht="13.5" thickBot="1" x14ac:dyDescent="0.25">
      <c r="B31" s="34" t="s">
        <v>130</v>
      </c>
      <c r="C31" s="70">
        <v>11</v>
      </c>
      <c r="D31" s="66">
        <v>8</v>
      </c>
      <c r="E31" s="66">
        <v>11</v>
      </c>
      <c r="F31" s="66">
        <v>83</v>
      </c>
      <c r="G31" s="73">
        <v>113</v>
      </c>
    </row>
    <row r="32" spans="2:7" ht="13.5" thickBot="1" x14ac:dyDescent="0.25">
      <c r="B32" s="34" t="s">
        <v>131</v>
      </c>
      <c r="C32" s="70">
        <v>13</v>
      </c>
      <c r="D32" s="66">
        <v>1</v>
      </c>
      <c r="E32" s="66">
        <v>0</v>
      </c>
      <c r="F32" s="66">
        <v>10</v>
      </c>
      <c r="G32" s="73">
        <v>24</v>
      </c>
    </row>
    <row r="33" spans="2:7" ht="13.5" thickBot="1" x14ac:dyDescent="0.25">
      <c r="B33" s="34" t="s">
        <v>132</v>
      </c>
      <c r="C33" s="70">
        <v>0</v>
      </c>
      <c r="D33" s="66">
        <v>0</v>
      </c>
      <c r="E33" s="66">
        <v>2</v>
      </c>
      <c r="F33" s="66">
        <v>4</v>
      </c>
      <c r="G33" s="73">
        <v>6</v>
      </c>
    </row>
    <row r="34" spans="2:7" ht="13.5" thickBot="1" x14ac:dyDescent="0.25">
      <c r="B34" s="34" t="s">
        <v>133</v>
      </c>
      <c r="C34" s="70">
        <v>0</v>
      </c>
      <c r="D34" s="66">
        <v>0</v>
      </c>
      <c r="E34" s="66">
        <v>0</v>
      </c>
      <c r="F34" s="66">
        <v>4</v>
      </c>
      <c r="G34" s="73">
        <v>4</v>
      </c>
    </row>
    <row r="35" spans="2:7" ht="13.5" thickBot="1" x14ac:dyDescent="0.25">
      <c r="B35" s="34" t="s">
        <v>134</v>
      </c>
      <c r="C35" s="70">
        <v>0</v>
      </c>
      <c r="D35" s="66">
        <v>0</v>
      </c>
      <c r="E35" s="66">
        <v>0</v>
      </c>
      <c r="F35" s="66">
        <v>3</v>
      </c>
      <c r="G35" s="73">
        <v>3</v>
      </c>
    </row>
    <row r="36" spans="2:7" ht="13.5" thickBot="1" x14ac:dyDescent="0.25">
      <c r="B36" s="34" t="s">
        <v>135</v>
      </c>
      <c r="C36" s="70">
        <v>1</v>
      </c>
      <c r="D36" s="66">
        <v>70</v>
      </c>
      <c r="E36" s="66">
        <v>53</v>
      </c>
      <c r="F36" s="66">
        <v>727</v>
      </c>
      <c r="G36" s="73">
        <v>851</v>
      </c>
    </row>
    <row r="37" spans="2:7" ht="13.5" thickBot="1" x14ac:dyDescent="0.25">
      <c r="B37" s="34" t="s">
        <v>136</v>
      </c>
      <c r="C37" s="70">
        <v>1</v>
      </c>
      <c r="D37" s="66">
        <v>2</v>
      </c>
      <c r="E37" s="66">
        <v>16</v>
      </c>
      <c r="F37" s="66">
        <v>80</v>
      </c>
      <c r="G37" s="73">
        <v>99</v>
      </c>
    </row>
    <row r="38" spans="2:7" ht="13.5" thickBot="1" x14ac:dyDescent="0.25">
      <c r="B38" s="34" t="s">
        <v>137</v>
      </c>
      <c r="C38" s="70">
        <v>5</v>
      </c>
      <c r="D38" s="66">
        <v>3</v>
      </c>
      <c r="E38" s="66">
        <v>5</v>
      </c>
      <c r="F38" s="66">
        <v>52</v>
      </c>
      <c r="G38" s="73">
        <v>65</v>
      </c>
    </row>
    <row r="39" spans="2:7" ht="13.5" thickBot="1" x14ac:dyDescent="0.25">
      <c r="B39" s="34" t="s">
        <v>138</v>
      </c>
      <c r="C39" s="70">
        <v>17</v>
      </c>
      <c r="D39" s="66">
        <v>8</v>
      </c>
      <c r="E39" s="66">
        <v>6</v>
      </c>
      <c r="F39" s="66">
        <v>189</v>
      </c>
      <c r="G39" s="73">
        <v>220</v>
      </c>
    </row>
    <row r="40" spans="2:7" ht="13.5" thickBot="1" x14ac:dyDescent="0.25">
      <c r="B40" s="34" t="s">
        <v>139</v>
      </c>
      <c r="C40" s="70">
        <v>7</v>
      </c>
      <c r="D40" s="66">
        <v>239</v>
      </c>
      <c r="E40" s="66">
        <v>87</v>
      </c>
      <c r="F40" s="66">
        <v>850</v>
      </c>
      <c r="G40" s="73">
        <v>1183</v>
      </c>
    </row>
    <row r="41" spans="2:7" ht="13.5" thickBot="1" x14ac:dyDescent="0.25">
      <c r="B41" s="34" t="s">
        <v>140</v>
      </c>
      <c r="C41" s="70">
        <v>1</v>
      </c>
      <c r="D41" s="66">
        <v>21</v>
      </c>
      <c r="E41" s="66">
        <v>8</v>
      </c>
      <c r="F41" s="66">
        <v>701</v>
      </c>
      <c r="G41" s="73">
        <v>731</v>
      </c>
    </row>
    <row r="42" spans="2:7" ht="13.5" thickBot="1" x14ac:dyDescent="0.25">
      <c r="B42" s="34" t="s">
        <v>141</v>
      </c>
      <c r="C42" s="70">
        <v>0</v>
      </c>
      <c r="D42" s="66">
        <v>77</v>
      </c>
      <c r="E42" s="66">
        <v>13</v>
      </c>
      <c r="F42" s="66">
        <v>365</v>
      </c>
      <c r="G42" s="73">
        <v>455</v>
      </c>
    </row>
    <row r="43" spans="2:7" ht="13.5" thickBot="1" x14ac:dyDescent="0.25">
      <c r="B43" s="34" t="s">
        <v>142</v>
      </c>
      <c r="C43" s="70">
        <v>0</v>
      </c>
      <c r="D43" s="66">
        <v>26</v>
      </c>
      <c r="E43" s="66">
        <v>1</v>
      </c>
      <c r="F43" s="66">
        <v>24</v>
      </c>
      <c r="G43" s="73">
        <v>51</v>
      </c>
    </row>
    <row r="44" spans="2:7" ht="13.5" thickBot="1" x14ac:dyDescent="0.25">
      <c r="B44" s="34" t="s">
        <v>143</v>
      </c>
      <c r="C44" s="70">
        <v>0</v>
      </c>
      <c r="D44" s="66">
        <v>1</v>
      </c>
      <c r="E44" s="66">
        <v>1</v>
      </c>
      <c r="F44" s="66">
        <v>94</v>
      </c>
      <c r="G44" s="73">
        <v>96</v>
      </c>
    </row>
    <row r="45" spans="2:7" ht="13.5" thickBot="1" x14ac:dyDescent="0.25">
      <c r="B45" s="34" t="s">
        <v>144</v>
      </c>
      <c r="C45" s="70">
        <v>2</v>
      </c>
      <c r="D45" s="66">
        <v>9</v>
      </c>
      <c r="E45" s="66">
        <v>2</v>
      </c>
      <c r="F45" s="66">
        <v>55</v>
      </c>
      <c r="G45" s="73">
        <v>68</v>
      </c>
    </row>
    <row r="46" spans="2:7" ht="13.5" thickBot="1" x14ac:dyDescent="0.25">
      <c r="B46" s="34" t="s">
        <v>145</v>
      </c>
      <c r="C46" s="70">
        <v>12</v>
      </c>
      <c r="D46" s="66">
        <v>36</v>
      </c>
      <c r="E46" s="66">
        <v>4</v>
      </c>
      <c r="F46" s="66">
        <v>234</v>
      </c>
      <c r="G46" s="73">
        <v>286</v>
      </c>
    </row>
    <row r="47" spans="2:7" ht="13.5" thickBot="1" x14ac:dyDescent="0.25">
      <c r="B47" s="34" t="s">
        <v>146</v>
      </c>
      <c r="C47" s="70">
        <v>0</v>
      </c>
      <c r="D47" s="66">
        <v>12</v>
      </c>
      <c r="E47" s="66">
        <v>4</v>
      </c>
      <c r="F47" s="66">
        <v>70</v>
      </c>
      <c r="G47" s="73">
        <v>86</v>
      </c>
    </row>
    <row r="48" spans="2:7" ht="13.5" thickBot="1" x14ac:dyDescent="0.25">
      <c r="B48" s="34" t="s">
        <v>147</v>
      </c>
      <c r="C48" s="70">
        <v>1</v>
      </c>
      <c r="D48" s="66">
        <v>2</v>
      </c>
      <c r="E48" s="66">
        <v>2</v>
      </c>
      <c r="F48" s="66">
        <v>15</v>
      </c>
      <c r="G48" s="73">
        <v>20</v>
      </c>
    </row>
    <row r="49" spans="2:7" ht="13.5" thickBot="1" x14ac:dyDescent="0.25">
      <c r="B49" s="34" t="s">
        <v>148</v>
      </c>
      <c r="C49" s="70">
        <v>25</v>
      </c>
      <c r="D49" s="66">
        <v>531</v>
      </c>
      <c r="E49" s="66">
        <v>239</v>
      </c>
      <c r="F49" s="66">
        <v>5729</v>
      </c>
      <c r="G49" s="73">
        <v>6524</v>
      </c>
    </row>
    <row r="50" spans="2:7" ht="13.5" thickBot="1" x14ac:dyDescent="0.25">
      <c r="B50" s="34" t="s">
        <v>149</v>
      </c>
      <c r="C50" s="70">
        <v>5</v>
      </c>
      <c r="D50" s="66">
        <v>23</v>
      </c>
      <c r="E50" s="66">
        <v>2</v>
      </c>
      <c r="F50" s="66">
        <v>133</v>
      </c>
      <c r="G50" s="73">
        <v>163</v>
      </c>
    </row>
    <row r="51" spans="2:7" ht="13.5" thickBot="1" x14ac:dyDescent="0.25">
      <c r="B51" s="34" t="s">
        <v>150</v>
      </c>
      <c r="C51" s="70">
        <v>0</v>
      </c>
      <c r="D51" s="66">
        <v>0</v>
      </c>
      <c r="E51" s="66">
        <v>4</v>
      </c>
      <c r="F51" s="66">
        <v>10</v>
      </c>
      <c r="G51" s="73">
        <v>14</v>
      </c>
    </row>
    <row r="52" spans="2:7" ht="13.5" thickBot="1" x14ac:dyDescent="0.25">
      <c r="B52" s="34" t="s">
        <v>151</v>
      </c>
      <c r="C52" s="70">
        <v>1</v>
      </c>
      <c r="D52" s="66">
        <v>0</v>
      </c>
      <c r="E52" s="66">
        <v>0</v>
      </c>
      <c r="F52" s="66">
        <v>8</v>
      </c>
      <c r="G52" s="73">
        <v>9</v>
      </c>
    </row>
    <row r="53" spans="2:7" ht="13.5" thickBot="1" x14ac:dyDescent="0.25">
      <c r="B53" s="34" t="s">
        <v>152</v>
      </c>
      <c r="C53" s="70">
        <v>0</v>
      </c>
      <c r="D53" s="66">
        <v>0</v>
      </c>
      <c r="E53" s="66">
        <v>0</v>
      </c>
      <c r="F53" s="66">
        <v>0</v>
      </c>
      <c r="G53" s="73">
        <v>0</v>
      </c>
    </row>
    <row r="54" spans="2:7" ht="13.5" thickBot="1" x14ac:dyDescent="0.25">
      <c r="B54" s="34" t="s">
        <v>153</v>
      </c>
      <c r="C54" s="70">
        <v>0</v>
      </c>
      <c r="D54" s="66">
        <v>48</v>
      </c>
      <c r="E54" s="66">
        <v>6</v>
      </c>
      <c r="F54" s="66">
        <v>84</v>
      </c>
      <c r="G54" s="73">
        <v>138</v>
      </c>
    </row>
    <row r="55" spans="2:7" ht="13.5" thickBot="1" x14ac:dyDescent="0.25">
      <c r="B55" s="34" t="s">
        <v>154</v>
      </c>
      <c r="C55" s="70">
        <v>0</v>
      </c>
      <c r="D55" s="66">
        <v>0</v>
      </c>
      <c r="E55" s="66">
        <v>0</v>
      </c>
      <c r="F55" s="66">
        <v>5</v>
      </c>
      <c r="G55" s="73">
        <v>5</v>
      </c>
    </row>
    <row r="56" spans="2:7" ht="13.5" thickBot="1" x14ac:dyDescent="0.25">
      <c r="B56" s="34" t="s">
        <v>155</v>
      </c>
      <c r="C56" s="70">
        <v>25</v>
      </c>
      <c r="D56" s="66">
        <v>44</v>
      </c>
      <c r="E56" s="66">
        <v>3</v>
      </c>
      <c r="F56" s="66">
        <v>93</v>
      </c>
      <c r="G56" s="73">
        <v>165</v>
      </c>
    </row>
    <row r="57" spans="2:7" ht="13.5" thickBot="1" x14ac:dyDescent="0.25">
      <c r="B57" s="34" t="s">
        <v>156</v>
      </c>
      <c r="C57" s="70">
        <v>0</v>
      </c>
      <c r="D57" s="66">
        <v>0</v>
      </c>
      <c r="E57" s="66">
        <v>0</v>
      </c>
      <c r="F57" s="66">
        <v>6</v>
      </c>
      <c r="G57" s="73">
        <v>6</v>
      </c>
    </row>
    <row r="58" spans="2:7" ht="13.5" thickBot="1" x14ac:dyDescent="0.25">
      <c r="B58" s="34" t="s">
        <v>157</v>
      </c>
      <c r="C58" s="70">
        <v>0</v>
      </c>
      <c r="D58" s="66">
        <v>0</v>
      </c>
      <c r="E58" s="66">
        <v>0</v>
      </c>
      <c r="F58" s="66">
        <v>25</v>
      </c>
      <c r="G58" s="73">
        <v>25</v>
      </c>
    </row>
    <row r="59" spans="2:7" ht="13.5" thickBot="1" x14ac:dyDescent="0.25">
      <c r="B59" s="34" t="s">
        <v>158</v>
      </c>
      <c r="C59" s="70">
        <v>1</v>
      </c>
      <c r="D59" s="66">
        <v>6</v>
      </c>
      <c r="E59" s="66">
        <v>1</v>
      </c>
      <c r="F59" s="66">
        <v>26</v>
      </c>
      <c r="G59" s="73">
        <v>34</v>
      </c>
    </row>
    <row r="60" spans="2:7" ht="13.5" thickBot="1" x14ac:dyDescent="0.25">
      <c r="B60" s="34" t="s">
        <v>159</v>
      </c>
      <c r="C60" s="70">
        <v>0</v>
      </c>
      <c r="D60" s="66">
        <v>2</v>
      </c>
      <c r="E60" s="66">
        <v>0</v>
      </c>
      <c r="F60" s="66">
        <v>69</v>
      </c>
      <c r="G60" s="73">
        <v>71</v>
      </c>
    </row>
    <row r="61" spans="2:7" ht="13.5" thickBot="1" x14ac:dyDescent="0.25">
      <c r="B61" s="34" t="s">
        <v>160</v>
      </c>
      <c r="C61" s="70">
        <v>2</v>
      </c>
      <c r="D61" s="66">
        <v>25</v>
      </c>
      <c r="E61" s="66">
        <v>6</v>
      </c>
      <c r="F61" s="66">
        <v>267</v>
      </c>
      <c r="G61" s="73">
        <v>300</v>
      </c>
    </row>
    <row r="62" spans="2:7" ht="13.5" thickBot="1" x14ac:dyDescent="0.25">
      <c r="B62" s="34" t="s">
        <v>161</v>
      </c>
      <c r="C62" s="70">
        <v>0</v>
      </c>
      <c r="D62" s="66">
        <v>4</v>
      </c>
      <c r="E62" s="66">
        <v>0</v>
      </c>
      <c r="F62" s="66">
        <v>6</v>
      </c>
      <c r="G62" s="73">
        <v>10</v>
      </c>
    </row>
    <row r="63" spans="2:7" ht="13.5" thickBot="1" x14ac:dyDescent="0.25">
      <c r="B63" s="34" t="s">
        <v>162</v>
      </c>
      <c r="C63" s="70">
        <v>0</v>
      </c>
      <c r="D63" s="66">
        <v>0</v>
      </c>
      <c r="E63" s="66">
        <v>0</v>
      </c>
      <c r="F63" s="66">
        <v>3</v>
      </c>
      <c r="G63" s="73">
        <v>3</v>
      </c>
    </row>
    <row r="64" spans="2:7" ht="13.5" thickBot="1" x14ac:dyDescent="0.25">
      <c r="B64" s="34" t="s">
        <v>163</v>
      </c>
      <c r="C64" s="70">
        <v>11</v>
      </c>
      <c r="D64" s="66">
        <v>19</v>
      </c>
      <c r="E64" s="66">
        <v>1</v>
      </c>
      <c r="F64" s="66">
        <v>63</v>
      </c>
      <c r="G64" s="73">
        <v>94</v>
      </c>
    </row>
    <row r="65" spans="2:7" ht="13.5" thickBot="1" x14ac:dyDescent="0.25">
      <c r="B65" s="34" t="s">
        <v>164</v>
      </c>
      <c r="C65" s="70">
        <v>0</v>
      </c>
      <c r="D65" s="66">
        <v>60</v>
      </c>
      <c r="E65" s="66">
        <v>7</v>
      </c>
      <c r="F65" s="66">
        <v>96</v>
      </c>
      <c r="G65" s="73">
        <v>163</v>
      </c>
    </row>
    <row r="66" spans="2:7" ht="13.5" thickBot="1" x14ac:dyDescent="0.25">
      <c r="B66" s="34" t="s">
        <v>165</v>
      </c>
      <c r="C66" s="70">
        <v>0</v>
      </c>
      <c r="D66" s="66">
        <v>0</v>
      </c>
      <c r="E66" s="66">
        <v>0</v>
      </c>
      <c r="F66" s="66">
        <v>2</v>
      </c>
      <c r="G66" s="73">
        <v>2</v>
      </c>
    </row>
    <row r="67" spans="2:7" ht="13.5" thickBot="1" x14ac:dyDescent="0.25">
      <c r="B67" s="34" t="s">
        <v>166</v>
      </c>
      <c r="C67" s="70">
        <v>5</v>
      </c>
      <c r="D67" s="66">
        <v>0</v>
      </c>
      <c r="E67" s="66">
        <v>0</v>
      </c>
      <c r="F67" s="66">
        <v>9</v>
      </c>
      <c r="G67" s="73">
        <v>14</v>
      </c>
    </row>
    <row r="68" spans="2:7" ht="13.5" thickBot="1" x14ac:dyDescent="0.25">
      <c r="B68" s="34" t="s">
        <v>167</v>
      </c>
      <c r="C68" s="70">
        <v>1</v>
      </c>
      <c r="D68" s="66">
        <v>0</v>
      </c>
      <c r="E68" s="66">
        <v>0</v>
      </c>
      <c r="F68" s="66">
        <v>6</v>
      </c>
      <c r="G68" s="73">
        <v>7</v>
      </c>
    </row>
    <row r="69" spans="2:7" ht="13.5" thickBot="1" x14ac:dyDescent="0.25">
      <c r="B69" s="34" t="s">
        <v>168</v>
      </c>
      <c r="C69" s="70">
        <v>0</v>
      </c>
      <c r="D69" s="66">
        <v>1</v>
      </c>
      <c r="E69" s="66">
        <v>0</v>
      </c>
      <c r="F69" s="66">
        <v>5</v>
      </c>
      <c r="G69" s="73">
        <v>6</v>
      </c>
    </row>
    <row r="70" spans="2:7" ht="13.5" thickBot="1" x14ac:dyDescent="0.25">
      <c r="B70" s="34" t="s">
        <v>169</v>
      </c>
      <c r="C70" s="70">
        <v>0</v>
      </c>
      <c r="D70" s="66">
        <v>4</v>
      </c>
      <c r="E70" s="66">
        <v>3</v>
      </c>
      <c r="F70" s="66">
        <v>32</v>
      </c>
      <c r="G70" s="73">
        <v>39</v>
      </c>
    </row>
    <row r="71" spans="2:7" ht="13.5" thickBot="1" x14ac:dyDescent="0.25">
      <c r="B71" s="34" t="s">
        <v>170</v>
      </c>
      <c r="C71" s="70">
        <v>11</v>
      </c>
      <c r="D71" s="66">
        <v>229</v>
      </c>
      <c r="E71" s="66">
        <v>67</v>
      </c>
      <c r="F71" s="66">
        <v>1787</v>
      </c>
      <c r="G71" s="73">
        <v>2094</v>
      </c>
    </row>
    <row r="72" spans="2:7" ht="13.5" thickBot="1" x14ac:dyDescent="0.25">
      <c r="B72" s="34" t="s">
        <v>171</v>
      </c>
      <c r="C72" s="70">
        <v>0</v>
      </c>
      <c r="D72" s="66">
        <v>1</v>
      </c>
      <c r="E72" s="66">
        <v>0</v>
      </c>
      <c r="F72" s="66">
        <v>12</v>
      </c>
      <c r="G72" s="73">
        <v>13</v>
      </c>
    </row>
    <row r="73" spans="2:7" ht="13.5" thickBot="1" x14ac:dyDescent="0.25">
      <c r="B73" s="34" t="s">
        <v>172</v>
      </c>
      <c r="C73" s="70">
        <v>13</v>
      </c>
      <c r="D73" s="66">
        <v>0</v>
      </c>
      <c r="E73" s="66">
        <v>1</v>
      </c>
      <c r="F73" s="66">
        <v>9</v>
      </c>
      <c r="G73" s="73">
        <v>23</v>
      </c>
    </row>
    <row r="74" spans="2:7" ht="13.5" thickBot="1" x14ac:dyDescent="0.25">
      <c r="B74" s="34" t="s">
        <v>173</v>
      </c>
      <c r="C74" s="70">
        <v>20</v>
      </c>
      <c r="D74" s="66">
        <v>0</v>
      </c>
      <c r="E74" s="66">
        <v>4</v>
      </c>
      <c r="F74" s="66">
        <v>77</v>
      </c>
      <c r="G74" s="73">
        <v>101</v>
      </c>
    </row>
    <row r="75" spans="2:7" ht="13.5" thickBot="1" x14ac:dyDescent="0.25">
      <c r="B75" s="34" t="s">
        <v>174</v>
      </c>
      <c r="C75" s="70">
        <v>4</v>
      </c>
      <c r="D75" s="66">
        <v>8</v>
      </c>
      <c r="E75" s="66">
        <v>2</v>
      </c>
      <c r="F75" s="66">
        <v>126</v>
      </c>
      <c r="G75" s="73">
        <v>140</v>
      </c>
    </row>
    <row r="76" spans="2:7" ht="13.5" thickBot="1" x14ac:dyDescent="0.25">
      <c r="B76" s="34" t="s">
        <v>175</v>
      </c>
      <c r="C76" s="70">
        <v>0</v>
      </c>
      <c r="D76" s="66">
        <v>1</v>
      </c>
      <c r="E76" s="66">
        <v>0</v>
      </c>
      <c r="F76" s="66">
        <v>18</v>
      </c>
      <c r="G76" s="73">
        <v>19</v>
      </c>
    </row>
    <row r="77" spans="2:7" ht="13.5" thickBot="1" x14ac:dyDescent="0.25">
      <c r="B77" s="34" t="s">
        <v>176</v>
      </c>
      <c r="C77" s="70">
        <v>0</v>
      </c>
      <c r="D77" s="66">
        <v>0</v>
      </c>
      <c r="E77" s="66">
        <v>0</v>
      </c>
      <c r="F77" s="66">
        <v>16</v>
      </c>
      <c r="G77" s="73">
        <v>16</v>
      </c>
    </row>
    <row r="78" spans="2:7" ht="13.5" thickBot="1" x14ac:dyDescent="0.25">
      <c r="B78" s="34" t="s">
        <v>177</v>
      </c>
      <c r="C78" s="70">
        <v>15</v>
      </c>
      <c r="D78" s="66">
        <v>16</v>
      </c>
      <c r="E78" s="66">
        <v>7</v>
      </c>
      <c r="F78" s="66">
        <v>99</v>
      </c>
      <c r="G78" s="73">
        <v>137</v>
      </c>
    </row>
    <row r="79" spans="2:7" ht="13.5" thickBot="1" x14ac:dyDescent="0.25">
      <c r="B79" s="34" t="s">
        <v>178</v>
      </c>
      <c r="C79" s="70">
        <v>8</v>
      </c>
      <c r="D79" s="66">
        <v>2</v>
      </c>
      <c r="E79" s="66">
        <v>2</v>
      </c>
      <c r="F79" s="66">
        <v>105</v>
      </c>
      <c r="G79" s="73">
        <v>117</v>
      </c>
    </row>
    <row r="80" spans="2:7" ht="13.5" thickBot="1" x14ac:dyDescent="0.25">
      <c r="B80" s="34" t="s">
        <v>179</v>
      </c>
      <c r="C80" s="70">
        <v>0</v>
      </c>
      <c r="D80" s="66">
        <v>0</v>
      </c>
      <c r="E80" s="66">
        <v>0</v>
      </c>
      <c r="F80" s="66">
        <v>1</v>
      </c>
      <c r="G80" s="73">
        <v>1</v>
      </c>
    </row>
    <row r="81" spans="2:7" ht="13.5" thickBot="1" x14ac:dyDescent="0.25">
      <c r="B81" s="34" t="s">
        <v>180</v>
      </c>
      <c r="C81" s="70">
        <v>17</v>
      </c>
      <c r="D81" s="66">
        <v>70</v>
      </c>
      <c r="E81" s="66">
        <v>4</v>
      </c>
      <c r="F81" s="66">
        <v>364</v>
      </c>
      <c r="G81" s="73">
        <v>455</v>
      </c>
    </row>
    <row r="82" spans="2:7" ht="13.5" thickBot="1" x14ac:dyDescent="0.25">
      <c r="B82" s="34" t="s">
        <v>181</v>
      </c>
      <c r="C82" s="70">
        <v>0</v>
      </c>
      <c r="D82" s="66">
        <v>0</v>
      </c>
      <c r="E82" s="66">
        <v>3</v>
      </c>
      <c r="F82" s="66">
        <v>4</v>
      </c>
      <c r="G82" s="73">
        <v>7</v>
      </c>
    </row>
    <row r="83" spans="2:7" ht="13.5" thickBot="1" x14ac:dyDescent="0.25">
      <c r="B83" s="34" t="s">
        <v>182</v>
      </c>
      <c r="C83" s="70">
        <v>0</v>
      </c>
      <c r="D83" s="66">
        <v>0</v>
      </c>
      <c r="E83" s="66">
        <v>0</v>
      </c>
      <c r="F83" s="66">
        <v>0</v>
      </c>
      <c r="G83" s="73">
        <v>0</v>
      </c>
    </row>
    <row r="84" spans="2:7" ht="13.5" thickBot="1" x14ac:dyDescent="0.25">
      <c r="B84" s="232" t="s">
        <v>233</v>
      </c>
      <c r="C84" s="75">
        <v>304</v>
      </c>
      <c r="D84" s="73">
        <v>2928</v>
      </c>
      <c r="E84" s="73">
        <v>1038</v>
      </c>
      <c r="F84" s="73">
        <v>22545</v>
      </c>
      <c r="G84" s="73">
        <v>26815</v>
      </c>
    </row>
    <row r="85" spans="2:7" x14ac:dyDescent="0.2">
      <c r="B85" s="225"/>
      <c r="C85" s="88"/>
      <c r="D85" s="88"/>
      <c r="E85" s="88"/>
      <c r="F85" s="88"/>
      <c r="G85" s="88"/>
    </row>
    <row r="86" spans="2:7" x14ac:dyDescent="0.2">
      <c r="B86" s="339" t="s">
        <v>52</v>
      </c>
    </row>
  </sheetData>
  <mergeCells count="2">
    <mergeCell ref="B2:G2"/>
    <mergeCell ref="B3:G3"/>
  </mergeCells>
  <pageMargins left="1.299212598425197" right="0.78740157480314965" top="0.59055118110236227" bottom="0.59055118110236227" header="0" footer="0"/>
  <pageSetup paperSize="9" scale="6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B1:L87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25" customWidth="1"/>
    <col min="3" max="4" width="9.7109375" customWidth="1"/>
    <col min="5" max="5" width="10.28515625" customWidth="1"/>
    <col min="6" max="9" width="9.7109375" customWidth="1"/>
    <col min="10" max="10" width="10.7109375" customWidth="1"/>
    <col min="11" max="12" width="9.7109375" customWidth="1"/>
  </cols>
  <sheetData>
    <row r="1" spans="2:12" ht="2.25" customHeight="1" x14ac:dyDescent="0.2"/>
    <row r="2" spans="2:12" ht="17.45" customHeight="1" x14ac:dyDescent="0.2">
      <c r="B2" s="440" t="s">
        <v>256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2:12" ht="17.45" customHeight="1" x14ac:dyDescent="0.2">
      <c r="B3" s="513" t="s">
        <v>491</v>
      </c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2:12" ht="17.45" customHeight="1" thickBot="1" x14ac:dyDescent="0.25">
      <c r="B4" s="44"/>
      <c r="C4" s="44"/>
      <c r="D4" s="44"/>
      <c r="E4" s="44"/>
      <c r="F4" s="44"/>
      <c r="G4" s="44"/>
    </row>
    <row r="5" spans="2:12" ht="14.25" customHeight="1" thickBot="1" x14ac:dyDescent="0.25">
      <c r="B5" s="44"/>
      <c r="C5" s="488" t="s">
        <v>7</v>
      </c>
      <c r="D5" s="510"/>
      <c r="E5" s="510"/>
      <c r="F5" s="510"/>
      <c r="G5" s="510"/>
      <c r="H5" s="511" t="s">
        <v>8</v>
      </c>
      <c r="I5" s="510"/>
      <c r="J5" s="510"/>
      <c r="K5" s="510"/>
      <c r="L5" s="512"/>
    </row>
    <row r="6" spans="2:12" ht="24.75" thickBot="1" x14ac:dyDescent="0.25">
      <c r="B6" s="36"/>
      <c r="C6" s="159" t="s">
        <v>253</v>
      </c>
      <c r="D6" s="60" t="s">
        <v>14</v>
      </c>
      <c r="E6" s="60" t="s">
        <v>254</v>
      </c>
      <c r="F6" s="60" t="s">
        <v>16</v>
      </c>
      <c r="G6" s="160" t="s">
        <v>18</v>
      </c>
      <c r="H6" s="161" t="s">
        <v>253</v>
      </c>
      <c r="I6" s="60" t="s">
        <v>14</v>
      </c>
      <c r="J6" s="60" t="s">
        <v>254</v>
      </c>
      <c r="K6" s="60" t="s">
        <v>16</v>
      </c>
      <c r="L6" s="162" t="s">
        <v>18</v>
      </c>
    </row>
    <row r="7" spans="2:12" x14ac:dyDescent="0.2">
      <c r="B7" s="34" t="s">
        <v>105</v>
      </c>
      <c r="C7" s="70">
        <v>12</v>
      </c>
      <c r="D7" s="66">
        <v>24</v>
      </c>
      <c r="E7" s="66">
        <v>0</v>
      </c>
      <c r="F7" s="66">
        <v>22</v>
      </c>
      <c r="G7" s="144">
        <v>58</v>
      </c>
      <c r="H7" s="68">
        <v>1</v>
      </c>
      <c r="I7" s="66">
        <v>20</v>
      </c>
      <c r="J7" s="66">
        <v>0</v>
      </c>
      <c r="K7" s="66">
        <v>48</v>
      </c>
      <c r="L7" s="340">
        <v>69</v>
      </c>
    </row>
    <row r="8" spans="2:12" x14ac:dyDescent="0.2">
      <c r="B8" s="34" t="s">
        <v>106</v>
      </c>
      <c r="C8" s="70">
        <v>1</v>
      </c>
      <c r="D8" s="66">
        <v>9</v>
      </c>
      <c r="E8" s="66">
        <v>4</v>
      </c>
      <c r="F8" s="66">
        <v>21</v>
      </c>
      <c r="G8" s="144">
        <v>35</v>
      </c>
      <c r="H8" s="68">
        <v>0</v>
      </c>
      <c r="I8" s="66">
        <v>1</v>
      </c>
      <c r="J8" s="66">
        <v>1</v>
      </c>
      <c r="K8" s="66">
        <v>75</v>
      </c>
      <c r="L8" s="340">
        <v>77</v>
      </c>
    </row>
    <row r="9" spans="2:12" x14ac:dyDescent="0.2">
      <c r="B9" s="34" t="s">
        <v>107</v>
      </c>
      <c r="C9" s="70">
        <v>0</v>
      </c>
      <c r="D9" s="66">
        <v>0</v>
      </c>
      <c r="E9" s="66">
        <v>0</v>
      </c>
      <c r="F9" s="66">
        <v>0</v>
      </c>
      <c r="G9" s="144">
        <v>0</v>
      </c>
      <c r="H9" s="68">
        <v>0</v>
      </c>
      <c r="I9" s="66">
        <v>0</v>
      </c>
      <c r="J9" s="66">
        <v>0</v>
      </c>
      <c r="K9" s="66">
        <v>3</v>
      </c>
      <c r="L9" s="340">
        <v>3</v>
      </c>
    </row>
    <row r="10" spans="2:12" x14ac:dyDescent="0.2">
      <c r="B10" s="34" t="s">
        <v>108</v>
      </c>
      <c r="C10" s="70">
        <v>9</v>
      </c>
      <c r="D10" s="66">
        <v>239</v>
      </c>
      <c r="E10" s="66">
        <v>94</v>
      </c>
      <c r="F10" s="66">
        <v>459</v>
      </c>
      <c r="G10" s="144">
        <v>801</v>
      </c>
      <c r="H10" s="68">
        <v>0</v>
      </c>
      <c r="I10" s="66">
        <v>41</v>
      </c>
      <c r="J10" s="66">
        <v>8</v>
      </c>
      <c r="K10" s="66">
        <v>776</v>
      </c>
      <c r="L10" s="340">
        <v>825</v>
      </c>
    </row>
    <row r="11" spans="2:12" x14ac:dyDescent="0.2">
      <c r="B11" s="34" t="s">
        <v>109</v>
      </c>
      <c r="C11" s="70">
        <v>0</v>
      </c>
      <c r="D11" s="66">
        <v>15</v>
      </c>
      <c r="E11" s="66">
        <v>1</v>
      </c>
      <c r="F11" s="66">
        <v>6</v>
      </c>
      <c r="G11" s="144">
        <v>22</v>
      </c>
      <c r="H11" s="68">
        <v>0</v>
      </c>
      <c r="I11" s="66">
        <v>2</v>
      </c>
      <c r="J11" s="66">
        <v>0</v>
      </c>
      <c r="K11" s="66">
        <v>26</v>
      </c>
      <c r="L11" s="340">
        <v>28</v>
      </c>
    </row>
    <row r="12" spans="2:12" x14ac:dyDescent="0.2">
      <c r="B12" s="34" t="s">
        <v>110</v>
      </c>
      <c r="C12" s="70">
        <v>0</v>
      </c>
      <c r="D12" s="66">
        <v>0</v>
      </c>
      <c r="E12" s="66">
        <v>2</v>
      </c>
      <c r="F12" s="66">
        <v>1</v>
      </c>
      <c r="G12" s="144">
        <v>3</v>
      </c>
      <c r="H12" s="68">
        <v>0</v>
      </c>
      <c r="I12" s="66">
        <v>0</v>
      </c>
      <c r="J12" s="66">
        <v>0</v>
      </c>
      <c r="K12" s="66">
        <v>6</v>
      </c>
      <c r="L12" s="340">
        <v>6</v>
      </c>
    </row>
    <row r="13" spans="2:12" x14ac:dyDescent="0.2">
      <c r="B13" s="34" t="s">
        <v>111</v>
      </c>
      <c r="C13" s="70">
        <v>1</v>
      </c>
      <c r="D13" s="66">
        <v>0</v>
      </c>
      <c r="E13" s="66">
        <v>2</v>
      </c>
      <c r="F13" s="66">
        <v>7</v>
      </c>
      <c r="G13" s="144">
        <v>10</v>
      </c>
      <c r="H13" s="68">
        <v>0</v>
      </c>
      <c r="I13" s="66">
        <v>0</v>
      </c>
      <c r="J13" s="66">
        <v>1</v>
      </c>
      <c r="K13" s="66">
        <v>14</v>
      </c>
      <c r="L13" s="340">
        <v>15</v>
      </c>
    </row>
    <row r="14" spans="2:12" x14ac:dyDescent="0.2">
      <c r="B14" s="34" t="s">
        <v>112</v>
      </c>
      <c r="C14" s="70">
        <v>0</v>
      </c>
      <c r="D14" s="66">
        <v>1</v>
      </c>
      <c r="E14" s="66">
        <v>1</v>
      </c>
      <c r="F14" s="66">
        <v>22</v>
      </c>
      <c r="G14" s="144">
        <v>24</v>
      </c>
      <c r="H14" s="68">
        <v>0</v>
      </c>
      <c r="I14" s="66">
        <v>0</v>
      </c>
      <c r="J14" s="66">
        <v>0</v>
      </c>
      <c r="K14" s="66">
        <v>26</v>
      </c>
      <c r="L14" s="340">
        <v>26</v>
      </c>
    </row>
    <row r="15" spans="2:12" x14ac:dyDescent="0.2">
      <c r="B15" s="34" t="s">
        <v>113</v>
      </c>
      <c r="C15" s="70">
        <v>0</v>
      </c>
      <c r="D15" s="66">
        <v>1</v>
      </c>
      <c r="E15" s="66">
        <v>0</v>
      </c>
      <c r="F15" s="66">
        <v>7</v>
      </c>
      <c r="G15" s="144">
        <v>8</v>
      </c>
      <c r="H15" s="68">
        <v>0</v>
      </c>
      <c r="I15" s="66">
        <v>3</v>
      </c>
      <c r="J15" s="66">
        <v>0</v>
      </c>
      <c r="K15" s="66">
        <v>11</v>
      </c>
      <c r="L15" s="340">
        <v>14</v>
      </c>
    </row>
    <row r="16" spans="2:12" x14ac:dyDescent="0.2">
      <c r="B16" s="34" t="s">
        <v>114</v>
      </c>
      <c r="C16" s="70">
        <v>0</v>
      </c>
      <c r="D16" s="66">
        <v>0</v>
      </c>
      <c r="E16" s="66">
        <v>2</v>
      </c>
      <c r="F16" s="66">
        <v>8</v>
      </c>
      <c r="G16" s="144">
        <v>10</v>
      </c>
      <c r="H16" s="68">
        <v>0</v>
      </c>
      <c r="I16" s="66">
        <v>0</v>
      </c>
      <c r="J16" s="66">
        <v>0</v>
      </c>
      <c r="K16" s="66">
        <v>14</v>
      </c>
      <c r="L16" s="340">
        <v>14</v>
      </c>
    </row>
    <row r="17" spans="2:12" x14ac:dyDescent="0.2">
      <c r="B17" s="34" t="s">
        <v>115</v>
      </c>
      <c r="C17" s="70">
        <v>9</v>
      </c>
      <c r="D17" s="66">
        <v>7</v>
      </c>
      <c r="E17" s="66">
        <v>4</v>
      </c>
      <c r="F17" s="66">
        <v>112</v>
      </c>
      <c r="G17" s="144">
        <v>132</v>
      </c>
      <c r="H17" s="68">
        <v>0</v>
      </c>
      <c r="I17" s="66">
        <v>0</v>
      </c>
      <c r="J17" s="66">
        <v>1</v>
      </c>
      <c r="K17" s="66">
        <v>162</v>
      </c>
      <c r="L17" s="340">
        <v>163</v>
      </c>
    </row>
    <row r="18" spans="2:12" x14ac:dyDescent="0.2">
      <c r="B18" s="34" t="s">
        <v>116</v>
      </c>
      <c r="C18" s="70">
        <v>2</v>
      </c>
      <c r="D18" s="66">
        <v>10</v>
      </c>
      <c r="E18" s="66">
        <v>5</v>
      </c>
      <c r="F18" s="66">
        <v>204</v>
      </c>
      <c r="G18" s="144">
        <v>221</v>
      </c>
      <c r="H18" s="68">
        <v>0</v>
      </c>
      <c r="I18" s="66">
        <v>4</v>
      </c>
      <c r="J18" s="66">
        <v>0</v>
      </c>
      <c r="K18" s="66">
        <v>176</v>
      </c>
      <c r="L18" s="340">
        <v>180</v>
      </c>
    </row>
    <row r="19" spans="2:12" x14ac:dyDescent="0.2">
      <c r="B19" s="34" t="s">
        <v>117</v>
      </c>
      <c r="C19" s="70">
        <v>0</v>
      </c>
      <c r="D19" s="66">
        <v>0</v>
      </c>
      <c r="E19" s="66">
        <v>1</v>
      </c>
      <c r="F19" s="66">
        <v>16</v>
      </c>
      <c r="G19" s="144">
        <v>17</v>
      </c>
      <c r="H19" s="68">
        <v>0</v>
      </c>
      <c r="I19" s="66">
        <v>0</v>
      </c>
      <c r="J19" s="66">
        <v>0</v>
      </c>
      <c r="K19" s="66">
        <v>6</v>
      </c>
      <c r="L19" s="340">
        <v>6</v>
      </c>
    </row>
    <row r="20" spans="2:12" x14ac:dyDescent="0.2">
      <c r="B20" s="34" t="s">
        <v>118</v>
      </c>
      <c r="C20" s="70">
        <v>2</v>
      </c>
      <c r="D20" s="66">
        <v>71</v>
      </c>
      <c r="E20" s="66">
        <v>26</v>
      </c>
      <c r="F20" s="66">
        <v>97</v>
      </c>
      <c r="G20" s="144">
        <v>196</v>
      </c>
      <c r="H20" s="68">
        <v>0</v>
      </c>
      <c r="I20" s="66">
        <v>10</v>
      </c>
      <c r="J20" s="66">
        <v>7</v>
      </c>
      <c r="K20" s="66">
        <v>104</v>
      </c>
      <c r="L20" s="340">
        <v>121</v>
      </c>
    </row>
    <row r="21" spans="2:12" x14ac:dyDescent="0.2">
      <c r="B21" s="34" t="s">
        <v>119</v>
      </c>
      <c r="C21" s="70">
        <v>0</v>
      </c>
      <c r="D21" s="66">
        <v>1</v>
      </c>
      <c r="E21" s="66">
        <v>0</v>
      </c>
      <c r="F21" s="66">
        <v>0</v>
      </c>
      <c r="G21" s="144">
        <v>1</v>
      </c>
      <c r="H21" s="68">
        <v>0</v>
      </c>
      <c r="I21" s="66">
        <v>0</v>
      </c>
      <c r="J21" s="66">
        <v>0</v>
      </c>
      <c r="K21" s="66">
        <v>3</v>
      </c>
      <c r="L21" s="340">
        <v>3</v>
      </c>
    </row>
    <row r="22" spans="2:12" x14ac:dyDescent="0.2">
      <c r="B22" s="34" t="s">
        <v>120</v>
      </c>
      <c r="C22" s="70">
        <v>0</v>
      </c>
      <c r="D22" s="66">
        <v>25</v>
      </c>
      <c r="E22" s="66">
        <v>13</v>
      </c>
      <c r="F22" s="66">
        <v>84</v>
      </c>
      <c r="G22" s="144">
        <v>122</v>
      </c>
      <c r="H22" s="68">
        <v>0</v>
      </c>
      <c r="I22" s="66">
        <v>7</v>
      </c>
      <c r="J22" s="66">
        <v>1</v>
      </c>
      <c r="K22" s="66">
        <v>158</v>
      </c>
      <c r="L22" s="340">
        <v>166</v>
      </c>
    </row>
    <row r="23" spans="2:12" x14ac:dyDescent="0.2">
      <c r="B23" s="34" t="s">
        <v>121</v>
      </c>
      <c r="C23" s="70">
        <v>0</v>
      </c>
      <c r="D23" s="66">
        <v>12</v>
      </c>
      <c r="E23" s="66">
        <v>3</v>
      </c>
      <c r="F23" s="66">
        <v>66</v>
      </c>
      <c r="G23" s="144">
        <v>81</v>
      </c>
      <c r="H23" s="68">
        <v>1</v>
      </c>
      <c r="I23" s="66">
        <v>3</v>
      </c>
      <c r="J23" s="66">
        <v>0</v>
      </c>
      <c r="K23" s="66">
        <v>42</v>
      </c>
      <c r="L23" s="340">
        <v>46</v>
      </c>
    </row>
    <row r="24" spans="2:12" x14ac:dyDescent="0.2">
      <c r="B24" s="34" t="s">
        <v>122</v>
      </c>
      <c r="C24" s="70">
        <v>2</v>
      </c>
      <c r="D24" s="66">
        <v>13</v>
      </c>
      <c r="E24" s="66">
        <v>1</v>
      </c>
      <c r="F24" s="66">
        <v>24</v>
      </c>
      <c r="G24" s="144">
        <v>40</v>
      </c>
      <c r="H24" s="68">
        <v>0</v>
      </c>
      <c r="I24" s="66">
        <v>0</v>
      </c>
      <c r="J24" s="66">
        <v>1</v>
      </c>
      <c r="K24" s="66">
        <v>31</v>
      </c>
      <c r="L24" s="340">
        <v>32</v>
      </c>
    </row>
    <row r="25" spans="2:12" x14ac:dyDescent="0.2">
      <c r="B25" s="34" t="s">
        <v>123</v>
      </c>
      <c r="C25" s="70">
        <v>5</v>
      </c>
      <c r="D25" s="66">
        <v>2</v>
      </c>
      <c r="E25" s="66">
        <v>3</v>
      </c>
      <c r="F25" s="66">
        <v>88</v>
      </c>
      <c r="G25" s="144">
        <v>98</v>
      </c>
      <c r="H25" s="68">
        <v>0</v>
      </c>
      <c r="I25" s="66">
        <v>2</v>
      </c>
      <c r="J25" s="66">
        <v>0</v>
      </c>
      <c r="K25" s="66">
        <v>90</v>
      </c>
      <c r="L25" s="340">
        <v>92</v>
      </c>
    </row>
    <row r="26" spans="2:12" x14ac:dyDescent="0.2">
      <c r="B26" s="34" t="s">
        <v>124</v>
      </c>
      <c r="C26" s="70">
        <v>0</v>
      </c>
      <c r="D26" s="66">
        <v>9</v>
      </c>
      <c r="E26" s="66">
        <v>7</v>
      </c>
      <c r="F26" s="66">
        <v>68</v>
      </c>
      <c r="G26" s="144">
        <v>84</v>
      </c>
      <c r="H26" s="68">
        <v>0</v>
      </c>
      <c r="I26" s="66">
        <v>0</v>
      </c>
      <c r="J26" s="66">
        <v>1</v>
      </c>
      <c r="K26" s="66">
        <v>151</v>
      </c>
      <c r="L26" s="340">
        <v>152</v>
      </c>
    </row>
    <row r="27" spans="2:12" x14ac:dyDescent="0.2">
      <c r="B27" s="34" t="s">
        <v>125</v>
      </c>
      <c r="C27" s="70">
        <v>2</v>
      </c>
      <c r="D27" s="66">
        <v>15</v>
      </c>
      <c r="E27" s="66">
        <v>4</v>
      </c>
      <c r="F27" s="66">
        <v>71</v>
      </c>
      <c r="G27" s="144">
        <v>92</v>
      </c>
      <c r="H27" s="68">
        <v>0</v>
      </c>
      <c r="I27" s="66">
        <v>4</v>
      </c>
      <c r="J27" s="66">
        <v>0</v>
      </c>
      <c r="K27" s="66">
        <v>102</v>
      </c>
      <c r="L27" s="340">
        <v>106</v>
      </c>
    </row>
    <row r="28" spans="2:12" x14ac:dyDescent="0.2">
      <c r="B28" s="34" t="s">
        <v>126</v>
      </c>
      <c r="C28" s="70">
        <v>0</v>
      </c>
      <c r="D28" s="66">
        <v>2</v>
      </c>
      <c r="E28" s="66">
        <v>0</v>
      </c>
      <c r="F28" s="66">
        <v>0</v>
      </c>
      <c r="G28" s="144">
        <v>2</v>
      </c>
      <c r="H28" s="68">
        <v>0</v>
      </c>
      <c r="I28" s="66">
        <v>0</v>
      </c>
      <c r="J28" s="66">
        <v>0</v>
      </c>
      <c r="K28" s="66">
        <v>1</v>
      </c>
      <c r="L28" s="340">
        <v>1</v>
      </c>
    </row>
    <row r="29" spans="2:12" x14ac:dyDescent="0.2">
      <c r="B29" s="34" t="s">
        <v>127</v>
      </c>
      <c r="C29" s="70">
        <v>4</v>
      </c>
      <c r="D29" s="66">
        <v>2</v>
      </c>
      <c r="E29" s="66">
        <v>2</v>
      </c>
      <c r="F29" s="66">
        <v>22</v>
      </c>
      <c r="G29" s="144">
        <v>30</v>
      </c>
      <c r="H29" s="68">
        <v>0</v>
      </c>
      <c r="I29" s="66">
        <v>0</v>
      </c>
      <c r="J29" s="66">
        <v>0</v>
      </c>
      <c r="K29" s="66">
        <v>34</v>
      </c>
      <c r="L29" s="340">
        <v>34</v>
      </c>
    </row>
    <row r="30" spans="2:12" x14ac:dyDescent="0.2">
      <c r="B30" s="34" t="s">
        <v>128</v>
      </c>
      <c r="C30" s="70">
        <v>6</v>
      </c>
      <c r="D30" s="66">
        <v>640</v>
      </c>
      <c r="E30" s="66">
        <v>243</v>
      </c>
      <c r="F30" s="66">
        <v>2467</v>
      </c>
      <c r="G30" s="144">
        <v>3356</v>
      </c>
      <c r="H30" s="68">
        <v>0</v>
      </c>
      <c r="I30" s="66">
        <v>107</v>
      </c>
      <c r="J30" s="66">
        <v>16</v>
      </c>
      <c r="K30" s="66">
        <v>3617</v>
      </c>
      <c r="L30" s="340">
        <v>3740</v>
      </c>
    </row>
    <row r="31" spans="2:12" x14ac:dyDescent="0.2">
      <c r="B31" s="34" t="s">
        <v>129</v>
      </c>
      <c r="C31" s="70">
        <v>11</v>
      </c>
      <c r="D31" s="66">
        <v>13</v>
      </c>
      <c r="E31" s="66">
        <v>6</v>
      </c>
      <c r="F31" s="66">
        <v>54</v>
      </c>
      <c r="G31" s="144">
        <v>84</v>
      </c>
      <c r="H31" s="68">
        <v>1</v>
      </c>
      <c r="I31" s="66">
        <v>4</v>
      </c>
      <c r="J31" s="66">
        <v>0</v>
      </c>
      <c r="K31" s="66">
        <v>88</v>
      </c>
      <c r="L31" s="340">
        <v>93</v>
      </c>
    </row>
    <row r="32" spans="2:12" x14ac:dyDescent="0.2">
      <c r="B32" s="34" t="s">
        <v>130</v>
      </c>
      <c r="C32" s="70">
        <v>10</v>
      </c>
      <c r="D32" s="66">
        <v>4</v>
      </c>
      <c r="E32" s="66">
        <v>10</v>
      </c>
      <c r="F32" s="66">
        <v>19</v>
      </c>
      <c r="G32" s="144">
        <v>43</v>
      </c>
      <c r="H32" s="68">
        <v>1</v>
      </c>
      <c r="I32" s="66">
        <v>4</v>
      </c>
      <c r="J32" s="66">
        <v>1</v>
      </c>
      <c r="K32" s="66">
        <v>64</v>
      </c>
      <c r="L32" s="340">
        <v>70</v>
      </c>
    </row>
    <row r="33" spans="2:12" x14ac:dyDescent="0.2">
      <c r="B33" s="34" t="s">
        <v>131</v>
      </c>
      <c r="C33" s="70">
        <v>13</v>
      </c>
      <c r="D33" s="66">
        <v>1</v>
      </c>
      <c r="E33" s="66">
        <v>0</v>
      </c>
      <c r="F33" s="66">
        <v>4</v>
      </c>
      <c r="G33" s="144">
        <v>18</v>
      </c>
      <c r="H33" s="68">
        <v>0</v>
      </c>
      <c r="I33" s="66">
        <v>0</v>
      </c>
      <c r="J33" s="66">
        <v>0</v>
      </c>
      <c r="K33" s="66">
        <v>6</v>
      </c>
      <c r="L33" s="340">
        <v>6</v>
      </c>
    </row>
    <row r="34" spans="2:12" x14ac:dyDescent="0.2">
      <c r="B34" s="34" t="s">
        <v>132</v>
      </c>
      <c r="C34" s="70">
        <v>0</v>
      </c>
      <c r="D34" s="66">
        <v>0</v>
      </c>
      <c r="E34" s="66">
        <v>2</v>
      </c>
      <c r="F34" s="66">
        <v>3</v>
      </c>
      <c r="G34" s="144">
        <v>5</v>
      </c>
      <c r="H34" s="68">
        <v>0</v>
      </c>
      <c r="I34" s="66">
        <v>0</v>
      </c>
      <c r="J34" s="66">
        <v>0</v>
      </c>
      <c r="K34" s="66">
        <v>1</v>
      </c>
      <c r="L34" s="340">
        <v>1</v>
      </c>
    </row>
    <row r="35" spans="2:12" x14ac:dyDescent="0.2">
      <c r="B35" s="34" t="s">
        <v>133</v>
      </c>
      <c r="C35" s="70">
        <v>0</v>
      </c>
      <c r="D35" s="66">
        <v>0</v>
      </c>
      <c r="E35" s="66">
        <v>0</v>
      </c>
      <c r="F35" s="66">
        <v>3</v>
      </c>
      <c r="G35" s="144">
        <v>3</v>
      </c>
      <c r="H35" s="68">
        <v>0</v>
      </c>
      <c r="I35" s="66">
        <v>0</v>
      </c>
      <c r="J35" s="66">
        <v>0</v>
      </c>
      <c r="K35" s="66">
        <v>1</v>
      </c>
      <c r="L35" s="340">
        <v>1</v>
      </c>
    </row>
    <row r="36" spans="2:12" x14ac:dyDescent="0.2">
      <c r="B36" s="34" t="s">
        <v>134</v>
      </c>
      <c r="C36" s="70">
        <v>0</v>
      </c>
      <c r="D36" s="66">
        <v>0</v>
      </c>
      <c r="E36" s="66">
        <v>0</v>
      </c>
      <c r="F36" s="66">
        <v>2</v>
      </c>
      <c r="G36" s="144">
        <v>2</v>
      </c>
      <c r="H36" s="68">
        <v>0</v>
      </c>
      <c r="I36" s="66">
        <v>0</v>
      </c>
      <c r="J36" s="66">
        <v>0</v>
      </c>
      <c r="K36" s="66">
        <v>1</v>
      </c>
      <c r="L36" s="340">
        <v>1</v>
      </c>
    </row>
    <row r="37" spans="2:12" x14ac:dyDescent="0.2">
      <c r="B37" s="34" t="s">
        <v>135</v>
      </c>
      <c r="C37" s="70">
        <v>1</v>
      </c>
      <c r="D37" s="66">
        <v>67</v>
      </c>
      <c r="E37" s="66">
        <v>51</v>
      </c>
      <c r="F37" s="66">
        <v>346</v>
      </c>
      <c r="G37" s="144">
        <v>465</v>
      </c>
      <c r="H37" s="68">
        <v>0</v>
      </c>
      <c r="I37" s="66">
        <v>3</v>
      </c>
      <c r="J37" s="66">
        <v>2</v>
      </c>
      <c r="K37" s="66">
        <v>381</v>
      </c>
      <c r="L37" s="340">
        <v>386</v>
      </c>
    </row>
    <row r="38" spans="2:12" x14ac:dyDescent="0.2">
      <c r="B38" s="34" t="s">
        <v>136</v>
      </c>
      <c r="C38" s="70">
        <v>1</v>
      </c>
      <c r="D38" s="66">
        <v>1</v>
      </c>
      <c r="E38" s="66">
        <v>14</v>
      </c>
      <c r="F38" s="66">
        <v>22</v>
      </c>
      <c r="G38" s="144">
        <v>38</v>
      </c>
      <c r="H38" s="68">
        <v>0</v>
      </c>
      <c r="I38" s="66">
        <v>1</v>
      </c>
      <c r="J38" s="66">
        <v>2</v>
      </c>
      <c r="K38" s="66">
        <v>58</v>
      </c>
      <c r="L38" s="340">
        <v>61</v>
      </c>
    </row>
    <row r="39" spans="2:12" x14ac:dyDescent="0.2">
      <c r="B39" s="34" t="s">
        <v>137</v>
      </c>
      <c r="C39" s="70">
        <v>5</v>
      </c>
      <c r="D39" s="66">
        <v>3</v>
      </c>
      <c r="E39" s="66">
        <v>5</v>
      </c>
      <c r="F39" s="66">
        <v>22</v>
      </c>
      <c r="G39" s="144">
        <v>35</v>
      </c>
      <c r="H39" s="68">
        <v>0</v>
      </c>
      <c r="I39" s="66">
        <v>0</v>
      </c>
      <c r="J39" s="66">
        <v>0</v>
      </c>
      <c r="K39" s="66">
        <v>30</v>
      </c>
      <c r="L39" s="340">
        <v>30</v>
      </c>
    </row>
    <row r="40" spans="2:12" x14ac:dyDescent="0.2">
      <c r="B40" s="34" t="s">
        <v>138</v>
      </c>
      <c r="C40" s="70">
        <v>15</v>
      </c>
      <c r="D40" s="66">
        <v>8</v>
      </c>
      <c r="E40" s="66">
        <v>6</v>
      </c>
      <c r="F40" s="66">
        <v>72</v>
      </c>
      <c r="G40" s="144">
        <v>101</v>
      </c>
      <c r="H40" s="68">
        <v>2</v>
      </c>
      <c r="I40" s="66">
        <v>0</v>
      </c>
      <c r="J40" s="66">
        <v>0</v>
      </c>
      <c r="K40" s="66">
        <v>117</v>
      </c>
      <c r="L40" s="340">
        <v>119</v>
      </c>
    </row>
    <row r="41" spans="2:12" x14ac:dyDescent="0.2">
      <c r="B41" s="34" t="s">
        <v>139</v>
      </c>
      <c r="C41" s="70">
        <v>4</v>
      </c>
      <c r="D41" s="66">
        <v>167</v>
      </c>
      <c r="E41" s="66">
        <v>85</v>
      </c>
      <c r="F41" s="66">
        <v>498</v>
      </c>
      <c r="G41" s="144">
        <v>754</v>
      </c>
      <c r="H41" s="68">
        <v>3</v>
      </c>
      <c r="I41" s="66">
        <v>72</v>
      </c>
      <c r="J41" s="66">
        <v>2</v>
      </c>
      <c r="K41" s="66">
        <v>352</v>
      </c>
      <c r="L41" s="340">
        <v>429</v>
      </c>
    </row>
    <row r="42" spans="2:12" x14ac:dyDescent="0.2">
      <c r="B42" s="34" t="s">
        <v>140</v>
      </c>
      <c r="C42" s="70">
        <v>1</v>
      </c>
      <c r="D42" s="66">
        <v>16</v>
      </c>
      <c r="E42" s="66">
        <v>8</v>
      </c>
      <c r="F42" s="66">
        <v>287</v>
      </c>
      <c r="G42" s="144">
        <v>312</v>
      </c>
      <c r="H42" s="68">
        <v>0</v>
      </c>
      <c r="I42" s="66">
        <v>5</v>
      </c>
      <c r="J42" s="66">
        <v>0</v>
      </c>
      <c r="K42" s="66">
        <v>414</v>
      </c>
      <c r="L42" s="340">
        <v>419</v>
      </c>
    </row>
    <row r="43" spans="2:12" x14ac:dyDescent="0.2">
      <c r="B43" s="34" t="s">
        <v>141</v>
      </c>
      <c r="C43" s="70">
        <v>0</v>
      </c>
      <c r="D43" s="66">
        <v>58</v>
      </c>
      <c r="E43" s="66">
        <v>13</v>
      </c>
      <c r="F43" s="66">
        <v>137</v>
      </c>
      <c r="G43" s="144">
        <v>208</v>
      </c>
      <c r="H43" s="68">
        <v>0</v>
      </c>
      <c r="I43" s="66">
        <v>19</v>
      </c>
      <c r="J43" s="66">
        <v>0</v>
      </c>
      <c r="K43" s="66">
        <v>228</v>
      </c>
      <c r="L43" s="340">
        <v>247</v>
      </c>
    </row>
    <row r="44" spans="2:12" x14ac:dyDescent="0.2">
      <c r="B44" s="34" t="s">
        <v>142</v>
      </c>
      <c r="C44" s="70">
        <v>0</v>
      </c>
      <c r="D44" s="66">
        <v>13</v>
      </c>
      <c r="E44" s="66">
        <v>0</v>
      </c>
      <c r="F44" s="66">
        <v>13</v>
      </c>
      <c r="G44" s="144">
        <v>26</v>
      </c>
      <c r="H44" s="68">
        <v>0</v>
      </c>
      <c r="I44" s="66">
        <v>13</v>
      </c>
      <c r="J44" s="66">
        <v>1</v>
      </c>
      <c r="K44" s="66">
        <v>11</v>
      </c>
      <c r="L44" s="340">
        <v>25</v>
      </c>
    </row>
    <row r="45" spans="2:12" x14ac:dyDescent="0.2">
      <c r="B45" s="34" t="s">
        <v>143</v>
      </c>
      <c r="C45" s="70">
        <v>0</v>
      </c>
      <c r="D45" s="66">
        <v>0</v>
      </c>
      <c r="E45" s="66">
        <v>1</v>
      </c>
      <c r="F45" s="66">
        <v>40</v>
      </c>
      <c r="G45" s="144">
        <v>41</v>
      </c>
      <c r="H45" s="68">
        <v>0</v>
      </c>
      <c r="I45" s="66">
        <v>1</v>
      </c>
      <c r="J45" s="66">
        <v>0</v>
      </c>
      <c r="K45" s="66">
        <v>54</v>
      </c>
      <c r="L45" s="340">
        <v>55</v>
      </c>
    </row>
    <row r="46" spans="2:12" x14ac:dyDescent="0.2">
      <c r="B46" s="34" t="s">
        <v>144</v>
      </c>
      <c r="C46" s="70">
        <v>2</v>
      </c>
      <c r="D46" s="66">
        <v>6</v>
      </c>
      <c r="E46" s="66">
        <v>2</v>
      </c>
      <c r="F46" s="66">
        <v>10</v>
      </c>
      <c r="G46" s="144">
        <v>20</v>
      </c>
      <c r="H46" s="68">
        <v>0</v>
      </c>
      <c r="I46" s="66">
        <v>3</v>
      </c>
      <c r="J46" s="66">
        <v>0</v>
      </c>
      <c r="K46" s="66">
        <v>45</v>
      </c>
      <c r="L46" s="340">
        <v>48</v>
      </c>
    </row>
    <row r="47" spans="2:12" x14ac:dyDescent="0.2">
      <c r="B47" s="34" t="s">
        <v>145</v>
      </c>
      <c r="C47" s="70">
        <v>12</v>
      </c>
      <c r="D47" s="66">
        <v>26</v>
      </c>
      <c r="E47" s="66">
        <v>4</v>
      </c>
      <c r="F47" s="66">
        <v>106</v>
      </c>
      <c r="G47" s="144">
        <v>148</v>
      </c>
      <c r="H47" s="68">
        <v>0</v>
      </c>
      <c r="I47" s="66">
        <v>10</v>
      </c>
      <c r="J47" s="66">
        <v>0</v>
      </c>
      <c r="K47" s="66">
        <v>128</v>
      </c>
      <c r="L47" s="340">
        <v>138</v>
      </c>
    </row>
    <row r="48" spans="2:12" x14ac:dyDescent="0.2">
      <c r="B48" s="34" t="s">
        <v>146</v>
      </c>
      <c r="C48" s="70">
        <v>0</v>
      </c>
      <c r="D48" s="66">
        <v>5</v>
      </c>
      <c r="E48" s="66">
        <v>4</v>
      </c>
      <c r="F48" s="66">
        <v>45</v>
      </c>
      <c r="G48" s="144">
        <v>54</v>
      </c>
      <c r="H48" s="68">
        <v>0</v>
      </c>
      <c r="I48" s="66">
        <v>7</v>
      </c>
      <c r="J48" s="66">
        <v>0</v>
      </c>
      <c r="K48" s="66">
        <v>25</v>
      </c>
      <c r="L48" s="340">
        <v>32</v>
      </c>
    </row>
    <row r="49" spans="2:12" x14ac:dyDescent="0.2">
      <c r="B49" s="34" t="s">
        <v>147</v>
      </c>
      <c r="C49" s="70">
        <v>1</v>
      </c>
      <c r="D49" s="66">
        <v>0</v>
      </c>
      <c r="E49" s="66">
        <v>2</v>
      </c>
      <c r="F49" s="66">
        <v>8</v>
      </c>
      <c r="G49" s="144">
        <v>11</v>
      </c>
      <c r="H49" s="68">
        <v>0</v>
      </c>
      <c r="I49" s="66">
        <v>2</v>
      </c>
      <c r="J49" s="66">
        <v>0</v>
      </c>
      <c r="K49" s="66">
        <v>7</v>
      </c>
      <c r="L49" s="340">
        <v>9</v>
      </c>
    </row>
    <row r="50" spans="2:12" x14ac:dyDescent="0.2">
      <c r="B50" s="34" t="s">
        <v>148</v>
      </c>
      <c r="C50" s="70">
        <v>23</v>
      </c>
      <c r="D50" s="66">
        <v>407</v>
      </c>
      <c r="E50" s="66">
        <v>231</v>
      </c>
      <c r="F50" s="66">
        <v>2303</v>
      </c>
      <c r="G50" s="144">
        <v>2964</v>
      </c>
      <c r="H50" s="68">
        <v>2</v>
      </c>
      <c r="I50" s="66">
        <v>124</v>
      </c>
      <c r="J50" s="66">
        <v>8</v>
      </c>
      <c r="K50" s="66">
        <v>3426</v>
      </c>
      <c r="L50" s="340">
        <v>3560</v>
      </c>
    </row>
    <row r="51" spans="2:12" x14ac:dyDescent="0.2">
      <c r="B51" s="34" t="s">
        <v>149</v>
      </c>
      <c r="C51" s="70">
        <v>3</v>
      </c>
      <c r="D51" s="66">
        <v>9</v>
      </c>
      <c r="E51" s="66">
        <v>1</v>
      </c>
      <c r="F51" s="66">
        <v>53</v>
      </c>
      <c r="G51" s="144">
        <v>66</v>
      </c>
      <c r="H51" s="68">
        <v>2</v>
      </c>
      <c r="I51" s="66">
        <v>14</v>
      </c>
      <c r="J51" s="66">
        <v>1</v>
      </c>
      <c r="K51" s="66">
        <v>80</v>
      </c>
      <c r="L51" s="340">
        <v>97</v>
      </c>
    </row>
    <row r="52" spans="2:12" x14ac:dyDescent="0.2">
      <c r="B52" s="34" t="s">
        <v>150</v>
      </c>
      <c r="C52" s="70">
        <v>0</v>
      </c>
      <c r="D52" s="66">
        <v>0</v>
      </c>
      <c r="E52" s="66">
        <v>3</v>
      </c>
      <c r="F52" s="66">
        <v>6</v>
      </c>
      <c r="G52" s="144">
        <v>9</v>
      </c>
      <c r="H52" s="68">
        <v>0</v>
      </c>
      <c r="I52" s="66">
        <v>0</v>
      </c>
      <c r="J52" s="66">
        <v>1</v>
      </c>
      <c r="K52" s="66">
        <v>4</v>
      </c>
      <c r="L52" s="340">
        <v>5</v>
      </c>
    </row>
    <row r="53" spans="2:12" x14ac:dyDescent="0.2">
      <c r="B53" s="34" t="s">
        <v>151</v>
      </c>
      <c r="C53" s="70">
        <v>1</v>
      </c>
      <c r="D53" s="66">
        <v>0</v>
      </c>
      <c r="E53" s="66">
        <v>0</v>
      </c>
      <c r="F53" s="66">
        <v>4</v>
      </c>
      <c r="G53" s="144">
        <v>5</v>
      </c>
      <c r="H53" s="68">
        <v>0</v>
      </c>
      <c r="I53" s="66">
        <v>0</v>
      </c>
      <c r="J53" s="66">
        <v>0</v>
      </c>
      <c r="K53" s="66">
        <v>4</v>
      </c>
      <c r="L53" s="340">
        <v>4</v>
      </c>
    </row>
    <row r="54" spans="2:12" x14ac:dyDescent="0.2">
      <c r="B54" s="34" t="s">
        <v>152</v>
      </c>
      <c r="C54" s="70">
        <v>0</v>
      </c>
      <c r="D54" s="66">
        <v>0</v>
      </c>
      <c r="E54" s="66">
        <v>0</v>
      </c>
      <c r="F54" s="66">
        <v>0</v>
      </c>
      <c r="G54" s="144">
        <v>0</v>
      </c>
      <c r="H54" s="68">
        <v>0</v>
      </c>
      <c r="I54" s="66">
        <v>0</v>
      </c>
      <c r="J54" s="66">
        <v>0</v>
      </c>
      <c r="K54" s="66">
        <v>0</v>
      </c>
      <c r="L54" s="340">
        <v>0</v>
      </c>
    </row>
    <row r="55" spans="2:12" x14ac:dyDescent="0.2">
      <c r="B55" s="34" t="s">
        <v>153</v>
      </c>
      <c r="C55" s="70">
        <v>0</v>
      </c>
      <c r="D55" s="66">
        <v>39</v>
      </c>
      <c r="E55" s="66">
        <v>6</v>
      </c>
      <c r="F55" s="66">
        <v>36</v>
      </c>
      <c r="G55" s="144">
        <v>81</v>
      </c>
      <c r="H55" s="68">
        <v>0</v>
      </c>
      <c r="I55" s="66">
        <v>9</v>
      </c>
      <c r="J55" s="66">
        <v>0</v>
      </c>
      <c r="K55" s="66">
        <v>48</v>
      </c>
      <c r="L55" s="340">
        <v>57</v>
      </c>
    </row>
    <row r="56" spans="2:12" x14ac:dyDescent="0.2">
      <c r="B56" s="34" t="s">
        <v>154</v>
      </c>
      <c r="C56" s="70">
        <v>0</v>
      </c>
      <c r="D56" s="66">
        <v>0</v>
      </c>
      <c r="E56" s="66">
        <v>0</v>
      </c>
      <c r="F56" s="66">
        <v>3</v>
      </c>
      <c r="G56" s="144">
        <v>3</v>
      </c>
      <c r="H56" s="68">
        <v>0</v>
      </c>
      <c r="I56" s="66">
        <v>0</v>
      </c>
      <c r="J56" s="66">
        <v>0</v>
      </c>
      <c r="K56" s="66">
        <v>2</v>
      </c>
      <c r="L56" s="340">
        <v>2</v>
      </c>
    </row>
    <row r="57" spans="2:12" x14ac:dyDescent="0.2">
      <c r="B57" s="34" t="s">
        <v>155</v>
      </c>
      <c r="C57" s="70">
        <v>21</v>
      </c>
      <c r="D57" s="66">
        <v>20</v>
      </c>
      <c r="E57" s="66">
        <v>2</v>
      </c>
      <c r="F57" s="66">
        <v>30</v>
      </c>
      <c r="G57" s="144">
        <v>73</v>
      </c>
      <c r="H57" s="68">
        <v>4</v>
      </c>
      <c r="I57" s="66">
        <v>24</v>
      </c>
      <c r="J57" s="66">
        <v>1</v>
      </c>
      <c r="K57" s="66">
        <v>63</v>
      </c>
      <c r="L57" s="340">
        <v>92</v>
      </c>
    </row>
    <row r="58" spans="2:12" x14ac:dyDescent="0.2">
      <c r="B58" s="34" t="s">
        <v>156</v>
      </c>
      <c r="C58" s="70">
        <v>0</v>
      </c>
      <c r="D58" s="66">
        <v>0</v>
      </c>
      <c r="E58" s="66">
        <v>0</v>
      </c>
      <c r="F58" s="66">
        <v>2</v>
      </c>
      <c r="G58" s="144">
        <v>2</v>
      </c>
      <c r="H58" s="68">
        <v>0</v>
      </c>
      <c r="I58" s="66">
        <v>0</v>
      </c>
      <c r="J58" s="66">
        <v>0</v>
      </c>
      <c r="K58" s="66">
        <v>4</v>
      </c>
      <c r="L58" s="340">
        <v>4</v>
      </c>
    </row>
    <row r="59" spans="2:12" x14ac:dyDescent="0.2">
      <c r="B59" s="34" t="s">
        <v>157</v>
      </c>
      <c r="C59" s="70">
        <v>0</v>
      </c>
      <c r="D59" s="66">
        <v>0</v>
      </c>
      <c r="E59" s="66">
        <v>0</v>
      </c>
      <c r="F59" s="66">
        <v>10</v>
      </c>
      <c r="G59" s="144">
        <v>10</v>
      </c>
      <c r="H59" s="68">
        <v>0</v>
      </c>
      <c r="I59" s="66">
        <v>0</v>
      </c>
      <c r="J59" s="66">
        <v>0</v>
      </c>
      <c r="K59" s="66">
        <v>15</v>
      </c>
      <c r="L59" s="340">
        <v>15</v>
      </c>
    </row>
    <row r="60" spans="2:12" x14ac:dyDescent="0.2">
      <c r="B60" s="34" t="s">
        <v>158</v>
      </c>
      <c r="C60" s="70">
        <v>1</v>
      </c>
      <c r="D60" s="66">
        <v>6</v>
      </c>
      <c r="E60" s="66">
        <v>1</v>
      </c>
      <c r="F60" s="66">
        <v>9</v>
      </c>
      <c r="G60" s="144">
        <v>17</v>
      </c>
      <c r="H60" s="68">
        <v>0</v>
      </c>
      <c r="I60" s="66">
        <v>0</v>
      </c>
      <c r="J60" s="66">
        <v>0</v>
      </c>
      <c r="K60" s="66">
        <v>17</v>
      </c>
      <c r="L60" s="340">
        <v>17</v>
      </c>
    </row>
    <row r="61" spans="2:12" x14ac:dyDescent="0.2">
      <c r="B61" s="34" t="s">
        <v>159</v>
      </c>
      <c r="C61" s="70">
        <v>0</v>
      </c>
      <c r="D61" s="66">
        <v>2</v>
      </c>
      <c r="E61" s="66">
        <v>0</v>
      </c>
      <c r="F61" s="66">
        <v>32</v>
      </c>
      <c r="G61" s="144">
        <v>34</v>
      </c>
      <c r="H61" s="68">
        <v>0</v>
      </c>
      <c r="I61" s="66">
        <v>0</v>
      </c>
      <c r="J61" s="66">
        <v>0</v>
      </c>
      <c r="K61" s="66">
        <v>37</v>
      </c>
      <c r="L61" s="340">
        <v>37</v>
      </c>
    </row>
    <row r="62" spans="2:12" x14ac:dyDescent="0.2">
      <c r="B62" s="34" t="s">
        <v>160</v>
      </c>
      <c r="C62" s="70">
        <v>2</v>
      </c>
      <c r="D62" s="66">
        <v>24</v>
      </c>
      <c r="E62" s="66">
        <v>6</v>
      </c>
      <c r="F62" s="66">
        <v>149</v>
      </c>
      <c r="G62" s="144">
        <v>181</v>
      </c>
      <c r="H62" s="68">
        <v>0</v>
      </c>
      <c r="I62" s="66">
        <v>1</v>
      </c>
      <c r="J62" s="66">
        <v>0</v>
      </c>
      <c r="K62" s="66">
        <v>118</v>
      </c>
      <c r="L62" s="340">
        <v>119</v>
      </c>
    </row>
    <row r="63" spans="2:12" x14ac:dyDescent="0.2">
      <c r="B63" s="34" t="s">
        <v>161</v>
      </c>
      <c r="C63" s="70">
        <v>0</v>
      </c>
      <c r="D63" s="66">
        <v>2</v>
      </c>
      <c r="E63" s="66">
        <v>0</v>
      </c>
      <c r="F63" s="66">
        <v>1</v>
      </c>
      <c r="G63" s="144">
        <v>3</v>
      </c>
      <c r="H63" s="68">
        <v>0</v>
      </c>
      <c r="I63" s="66">
        <v>2</v>
      </c>
      <c r="J63" s="66">
        <v>0</v>
      </c>
      <c r="K63" s="66">
        <v>5</v>
      </c>
      <c r="L63" s="340">
        <v>7</v>
      </c>
    </row>
    <row r="64" spans="2:12" x14ac:dyDescent="0.2">
      <c r="B64" s="34" t="s">
        <v>162</v>
      </c>
      <c r="C64" s="70">
        <v>0</v>
      </c>
      <c r="D64" s="66">
        <v>0</v>
      </c>
      <c r="E64" s="66">
        <v>0</v>
      </c>
      <c r="F64" s="66">
        <v>1</v>
      </c>
      <c r="G64" s="144">
        <v>1</v>
      </c>
      <c r="H64" s="68">
        <v>0</v>
      </c>
      <c r="I64" s="66">
        <v>0</v>
      </c>
      <c r="J64" s="66">
        <v>0</v>
      </c>
      <c r="K64" s="66">
        <v>2</v>
      </c>
      <c r="L64" s="340">
        <v>2</v>
      </c>
    </row>
    <row r="65" spans="2:12" x14ac:dyDescent="0.2">
      <c r="B65" s="34" t="s">
        <v>163</v>
      </c>
      <c r="C65" s="70">
        <v>11</v>
      </c>
      <c r="D65" s="66">
        <v>9</v>
      </c>
      <c r="E65" s="66">
        <v>1</v>
      </c>
      <c r="F65" s="66">
        <v>13</v>
      </c>
      <c r="G65" s="144">
        <v>34</v>
      </c>
      <c r="H65" s="68">
        <v>0</v>
      </c>
      <c r="I65" s="66">
        <v>10</v>
      </c>
      <c r="J65" s="66">
        <v>0</v>
      </c>
      <c r="K65" s="66">
        <v>50</v>
      </c>
      <c r="L65" s="340">
        <v>60</v>
      </c>
    </row>
    <row r="66" spans="2:12" x14ac:dyDescent="0.2">
      <c r="B66" s="34" t="s">
        <v>164</v>
      </c>
      <c r="C66" s="70">
        <v>0</v>
      </c>
      <c r="D66" s="66">
        <v>57</v>
      </c>
      <c r="E66" s="66">
        <v>7</v>
      </c>
      <c r="F66" s="66">
        <v>19</v>
      </c>
      <c r="G66" s="144">
        <v>83</v>
      </c>
      <c r="H66" s="68">
        <v>0</v>
      </c>
      <c r="I66" s="66">
        <v>3</v>
      </c>
      <c r="J66" s="66">
        <v>0</v>
      </c>
      <c r="K66" s="66">
        <v>77</v>
      </c>
      <c r="L66" s="340">
        <v>80</v>
      </c>
    </row>
    <row r="67" spans="2:12" x14ac:dyDescent="0.2">
      <c r="B67" s="34" t="s">
        <v>165</v>
      </c>
      <c r="C67" s="70">
        <v>0</v>
      </c>
      <c r="D67" s="66">
        <v>0</v>
      </c>
      <c r="E67" s="66">
        <v>0</v>
      </c>
      <c r="F67" s="66">
        <v>0</v>
      </c>
      <c r="G67" s="144">
        <v>0</v>
      </c>
      <c r="H67" s="68">
        <v>0</v>
      </c>
      <c r="I67" s="66">
        <v>0</v>
      </c>
      <c r="J67" s="66">
        <v>0</v>
      </c>
      <c r="K67" s="66">
        <v>2</v>
      </c>
      <c r="L67" s="340">
        <v>2</v>
      </c>
    </row>
    <row r="68" spans="2:12" x14ac:dyDescent="0.2">
      <c r="B68" s="34" t="s">
        <v>166</v>
      </c>
      <c r="C68" s="70">
        <v>5</v>
      </c>
      <c r="D68" s="66">
        <v>0</v>
      </c>
      <c r="E68" s="66">
        <v>0</v>
      </c>
      <c r="F68" s="66">
        <v>2</v>
      </c>
      <c r="G68" s="144">
        <v>7</v>
      </c>
      <c r="H68" s="68">
        <v>0</v>
      </c>
      <c r="I68" s="66">
        <v>0</v>
      </c>
      <c r="J68" s="66">
        <v>0</v>
      </c>
      <c r="K68" s="66">
        <v>7</v>
      </c>
      <c r="L68" s="340">
        <v>7</v>
      </c>
    </row>
    <row r="69" spans="2:12" x14ac:dyDescent="0.2">
      <c r="B69" s="34" t="s">
        <v>167</v>
      </c>
      <c r="C69" s="70">
        <v>0</v>
      </c>
      <c r="D69" s="66">
        <v>0</v>
      </c>
      <c r="E69" s="66">
        <v>0</v>
      </c>
      <c r="F69" s="66">
        <v>3</v>
      </c>
      <c r="G69" s="144">
        <v>3</v>
      </c>
      <c r="H69" s="68">
        <v>1</v>
      </c>
      <c r="I69" s="66">
        <v>0</v>
      </c>
      <c r="J69" s="66">
        <v>0</v>
      </c>
      <c r="K69" s="66">
        <v>3</v>
      </c>
      <c r="L69" s="340">
        <v>4</v>
      </c>
    </row>
    <row r="70" spans="2:12" x14ac:dyDescent="0.2">
      <c r="B70" s="34" t="s">
        <v>168</v>
      </c>
      <c r="C70" s="70">
        <v>0</v>
      </c>
      <c r="D70" s="66">
        <v>1</v>
      </c>
      <c r="E70" s="66">
        <v>0</v>
      </c>
      <c r="F70" s="66">
        <v>3</v>
      </c>
      <c r="G70" s="144">
        <v>4</v>
      </c>
      <c r="H70" s="68">
        <v>0</v>
      </c>
      <c r="I70" s="66">
        <v>0</v>
      </c>
      <c r="J70" s="66">
        <v>0</v>
      </c>
      <c r="K70" s="66">
        <v>2</v>
      </c>
      <c r="L70" s="340">
        <v>2</v>
      </c>
    </row>
    <row r="71" spans="2:12" x14ac:dyDescent="0.2">
      <c r="B71" s="34" t="s">
        <v>169</v>
      </c>
      <c r="C71" s="70">
        <v>0</v>
      </c>
      <c r="D71" s="66">
        <v>4</v>
      </c>
      <c r="E71" s="66">
        <v>3</v>
      </c>
      <c r="F71" s="66">
        <v>17</v>
      </c>
      <c r="G71" s="144">
        <v>24</v>
      </c>
      <c r="H71" s="68">
        <v>0</v>
      </c>
      <c r="I71" s="66">
        <v>0</v>
      </c>
      <c r="J71" s="66">
        <v>0</v>
      </c>
      <c r="K71" s="66">
        <v>15</v>
      </c>
      <c r="L71" s="340">
        <v>15</v>
      </c>
    </row>
    <row r="72" spans="2:12" x14ac:dyDescent="0.2">
      <c r="B72" s="34" t="s">
        <v>170</v>
      </c>
      <c r="C72" s="70">
        <v>10</v>
      </c>
      <c r="D72" s="66">
        <v>129</v>
      </c>
      <c r="E72" s="66">
        <v>64</v>
      </c>
      <c r="F72" s="66">
        <v>828</v>
      </c>
      <c r="G72" s="144">
        <v>1031</v>
      </c>
      <c r="H72" s="68">
        <v>1</v>
      </c>
      <c r="I72" s="66">
        <v>100</v>
      </c>
      <c r="J72" s="66">
        <v>3</v>
      </c>
      <c r="K72" s="66">
        <v>959</v>
      </c>
      <c r="L72" s="340">
        <v>1063</v>
      </c>
    </row>
    <row r="73" spans="2:12" x14ac:dyDescent="0.2">
      <c r="B73" s="34" t="s">
        <v>171</v>
      </c>
      <c r="C73" s="70">
        <v>0</v>
      </c>
      <c r="D73" s="66">
        <v>1</v>
      </c>
      <c r="E73" s="66">
        <v>0</v>
      </c>
      <c r="F73" s="66">
        <v>2</v>
      </c>
      <c r="G73" s="144">
        <v>3</v>
      </c>
      <c r="H73" s="68">
        <v>0</v>
      </c>
      <c r="I73" s="66">
        <v>0</v>
      </c>
      <c r="J73" s="66">
        <v>0</v>
      </c>
      <c r="K73" s="66">
        <v>10</v>
      </c>
      <c r="L73" s="340">
        <v>10</v>
      </c>
    </row>
    <row r="74" spans="2:12" x14ac:dyDescent="0.2">
      <c r="B74" s="34" t="s">
        <v>172</v>
      </c>
      <c r="C74" s="70">
        <v>12</v>
      </c>
      <c r="D74" s="66">
        <v>0</v>
      </c>
      <c r="E74" s="66">
        <v>1</v>
      </c>
      <c r="F74" s="66">
        <v>6</v>
      </c>
      <c r="G74" s="144">
        <v>19</v>
      </c>
      <c r="H74" s="68">
        <v>1</v>
      </c>
      <c r="I74" s="66">
        <v>0</v>
      </c>
      <c r="J74" s="66">
        <v>0</v>
      </c>
      <c r="K74" s="66">
        <v>3</v>
      </c>
      <c r="L74" s="340">
        <v>4</v>
      </c>
    </row>
    <row r="75" spans="2:12" x14ac:dyDescent="0.2">
      <c r="B75" s="34" t="s">
        <v>173</v>
      </c>
      <c r="C75" s="70">
        <v>20</v>
      </c>
      <c r="D75" s="66">
        <v>0</v>
      </c>
      <c r="E75" s="66">
        <v>4</v>
      </c>
      <c r="F75" s="66">
        <v>37</v>
      </c>
      <c r="G75" s="144">
        <v>61</v>
      </c>
      <c r="H75" s="68">
        <v>0</v>
      </c>
      <c r="I75" s="66">
        <v>0</v>
      </c>
      <c r="J75" s="66">
        <v>0</v>
      </c>
      <c r="K75" s="66">
        <v>40</v>
      </c>
      <c r="L75" s="340">
        <v>40</v>
      </c>
    </row>
    <row r="76" spans="2:12" x14ac:dyDescent="0.2">
      <c r="B76" s="34" t="s">
        <v>174</v>
      </c>
      <c r="C76" s="70">
        <v>2</v>
      </c>
      <c r="D76" s="66">
        <v>6</v>
      </c>
      <c r="E76" s="66">
        <v>2</v>
      </c>
      <c r="F76" s="66">
        <v>60</v>
      </c>
      <c r="G76" s="144">
        <v>70</v>
      </c>
      <c r="H76" s="68">
        <v>2</v>
      </c>
      <c r="I76" s="66">
        <v>2</v>
      </c>
      <c r="J76" s="66">
        <v>0</v>
      </c>
      <c r="K76" s="66">
        <v>66</v>
      </c>
      <c r="L76" s="340">
        <v>70</v>
      </c>
    </row>
    <row r="77" spans="2:12" x14ac:dyDescent="0.2">
      <c r="B77" s="34" t="s">
        <v>175</v>
      </c>
      <c r="C77" s="70">
        <v>0</v>
      </c>
      <c r="D77" s="66">
        <v>1</v>
      </c>
      <c r="E77" s="66">
        <v>0</v>
      </c>
      <c r="F77" s="66">
        <v>6</v>
      </c>
      <c r="G77" s="144">
        <v>7</v>
      </c>
      <c r="H77" s="68">
        <v>0</v>
      </c>
      <c r="I77" s="66">
        <v>0</v>
      </c>
      <c r="J77" s="66">
        <v>0</v>
      </c>
      <c r="K77" s="66">
        <v>12</v>
      </c>
      <c r="L77" s="340">
        <v>12</v>
      </c>
    </row>
    <row r="78" spans="2:12" x14ac:dyDescent="0.2">
      <c r="B78" s="34" t="s">
        <v>176</v>
      </c>
      <c r="C78" s="70">
        <v>0</v>
      </c>
      <c r="D78" s="66">
        <v>0</v>
      </c>
      <c r="E78" s="66">
        <v>0</v>
      </c>
      <c r="F78" s="66">
        <v>9</v>
      </c>
      <c r="G78" s="144">
        <v>9</v>
      </c>
      <c r="H78" s="68">
        <v>0</v>
      </c>
      <c r="I78" s="66">
        <v>0</v>
      </c>
      <c r="J78" s="66">
        <v>0</v>
      </c>
      <c r="K78" s="66">
        <v>7</v>
      </c>
      <c r="L78" s="340">
        <v>7</v>
      </c>
    </row>
    <row r="79" spans="2:12" x14ac:dyDescent="0.2">
      <c r="B79" s="34" t="s">
        <v>177</v>
      </c>
      <c r="C79" s="70">
        <v>14</v>
      </c>
      <c r="D79" s="66">
        <v>11</v>
      </c>
      <c r="E79" s="66">
        <v>4</v>
      </c>
      <c r="F79" s="66">
        <v>34</v>
      </c>
      <c r="G79" s="144">
        <v>63</v>
      </c>
      <c r="H79" s="68">
        <v>1</v>
      </c>
      <c r="I79" s="66">
        <v>5</v>
      </c>
      <c r="J79" s="66">
        <v>3</v>
      </c>
      <c r="K79" s="66">
        <v>65</v>
      </c>
      <c r="L79" s="340">
        <v>74</v>
      </c>
    </row>
    <row r="80" spans="2:12" x14ac:dyDescent="0.2">
      <c r="B80" s="34" t="s">
        <v>178</v>
      </c>
      <c r="C80" s="70">
        <v>8</v>
      </c>
      <c r="D80" s="66">
        <v>0</v>
      </c>
      <c r="E80" s="66">
        <v>2</v>
      </c>
      <c r="F80" s="66">
        <v>42</v>
      </c>
      <c r="G80" s="144">
        <v>52</v>
      </c>
      <c r="H80" s="68">
        <v>0</v>
      </c>
      <c r="I80" s="66">
        <v>2</v>
      </c>
      <c r="J80" s="66">
        <v>0</v>
      </c>
      <c r="K80" s="66">
        <v>63</v>
      </c>
      <c r="L80" s="340">
        <v>65</v>
      </c>
    </row>
    <row r="81" spans="2:12" x14ac:dyDescent="0.2">
      <c r="B81" s="34" t="s">
        <v>179</v>
      </c>
      <c r="C81" s="70">
        <v>0</v>
      </c>
      <c r="D81" s="66">
        <v>0</v>
      </c>
      <c r="E81" s="66">
        <v>0</v>
      </c>
      <c r="F81" s="66">
        <v>0</v>
      </c>
      <c r="G81" s="144">
        <v>0</v>
      </c>
      <c r="H81" s="68">
        <v>0</v>
      </c>
      <c r="I81" s="66">
        <v>0</v>
      </c>
      <c r="J81" s="66">
        <v>0</v>
      </c>
      <c r="K81" s="66">
        <v>1</v>
      </c>
      <c r="L81" s="340">
        <v>1</v>
      </c>
    </row>
    <row r="82" spans="2:12" x14ac:dyDescent="0.2">
      <c r="B82" s="34" t="s">
        <v>180</v>
      </c>
      <c r="C82" s="70">
        <v>15</v>
      </c>
      <c r="D82" s="66">
        <v>54</v>
      </c>
      <c r="E82" s="66">
        <v>4</v>
      </c>
      <c r="F82" s="66">
        <v>154</v>
      </c>
      <c r="G82" s="144">
        <v>227</v>
      </c>
      <c r="H82" s="68">
        <v>2</v>
      </c>
      <c r="I82" s="66">
        <v>16</v>
      </c>
      <c r="J82" s="66">
        <v>0</v>
      </c>
      <c r="K82" s="66">
        <v>210</v>
      </c>
      <c r="L82" s="340">
        <v>228</v>
      </c>
    </row>
    <row r="83" spans="2:12" x14ac:dyDescent="0.2">
      <c r="B83" s="34" t="s">
        <v>181</v>
      </c>
      <c r="C83" s="70">
        <v>0</v>
      </c>
      <c r="D83" s="66">
        <v>0</v>
      </c>
      <c r="E83" s="66">
        <v>3</v>
      </c>
      <c r="F83" s="66">
        <v>1</v>
      </c>
      <c r="G83" s="144">
        <v>4</v>
      </c>
      <c r="H83" s="68">
        <v>0</v>
      </c>
      <c r="I83" s="66">
        <v>0</v>
      </c>
      <c r="J83" s="66">
        <v>0</v>
      </c>
      <c r="K83" s="66">
        <v>3</v>
      </c>
      <c r="L83" s="340">
        <v>3</v>
      </c>
    </row>
    <row r="84" spans="2:12" x14ac:dyDescent="0.2">
      <c r="B84" s="34" t="s">
        <v>182</v>
      </c>
      <c r="C84" s="70">
        <v>0</v>
      </c>
      <c r="D84" s="66">
        <v>0</v>
      </c>
      <c r="E84" s="66">
        <v>0</v>
      </c>
      <c r="F84" s="66">
        <v>0</v>
      </c>
      <c r="G84" s="144">
        <v>0</v>
      </c>
      <c r="H84" s="68">
        <v>0</v>
      </c>
      <c r="I84" s="66">
        <v>0</v>
      </c>
      <c r="J84" s="66">
        <v>0</v>
      </c>
      <c r="K84" s="66">
        <v>0</v>
      </c>
      <c r="L84" s="340">
        <v>0</v>
      </c>
    </row>
    <row r="85" spans="2:12" s="32" customFormat="1" x14ac:dyDescent="0.2">
      <c r="B85" s="102" t="s">
        <v>233</v>
      </c>
      <c r="C85" s="75">
        <v>279</v>
      </c>
      <c r="D85" s="73">
        <v>2268</v>
      </c>
      <c r="E85" s="73">
        <v>976</v>
      </c>
      <c r="F85" s="73">
        <v>9438</v>
      </c>
      <c r="G85" s="144">
        <v>12961</v>
      </c>
      <c r="H85" s="74">
        <v>25</v>
      </c>
      <c r="I85" s="73">
        <v>660</v>
      </c>
      <c r="J85" s="73">
        <v>62</v>
      </c>
      <c r="K85" s="73">
        <v>13107</v>
      </c>
      <c r="L85" s="340">
        <v>13854</v>
      </c>
    </row>
    <row r="86" spans="2:12" s="32" customFormat="1" x14ac:dyDescent="0.2">
      <c r="B86" s="221"/>
      <c r="C86" s="88"/>
      <c r="D86" s="88"/>
      <c r="E86" s="88"/>
      <c r="F86" s="88"/>
      <c r="G86" s="88"/>
      <c r="H86" s="88"/>
      <c r="I86" s="88"/>
      <c r="J86" s="88"/>
      <c r="K86" s="88"/>
      <c r="L86" s="88"/>
    </row>
    <row r="87" spans="2:12" x14ac:dyDescent="0.2">
      <c r="B87" s="410" t="s">
        <v>52</v>
      </c>
    </row>
  </sheetData>
  <mergeCells count="4">
    <mergeCell ref="C5:G5"/>
    <mergeCell ref="H5:L5"/>
    <mergeCell ref="B3:L3"/>
    <mergeCell ref="B2:L2"/>
  </mergeCells>
  <phoneticPr fontId="5" type="noConversion"/>
  <pageMargins left="1.299212598425197" right="0.78740157480314965" top="0.59055118110236227" bottom="0.59055118110236227" header="0" footer="0"/>
  <pageSetup paperSize="9" scale="6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B1:K85"/>
  <sheetViews>
    <sheetView showGridLines="0" zoomScaleNormal="100" workbookViewId="0"/>
  </sheetViews>
  <sheetFormatPr baseColWidth="10" defaultColWidth="11.42578125" defaultRowHeight="12.75" x14ac:dyDescent="0.2"/>
  <cols>
    <col min="1" max="1" width="0.5703125" customWidth="1"/>
    <col min="2" max="2" width="27.7109375" customWidth="1"/>
    <col min="3" max="10" width="11.7109375" customWidth="1"/>
    <col min="11" max="11" width="13.5703125" customWidth="1"/>
  </cols>
  <sheetData>
    <row r="1" spans="2:11" ht="2.25" customHeight="1" x14ac:dyDescent="0.2"/>
    <row r="2" spans="2:11" ht="20.25" customHeight="1" x14ac:dyDescent="0.2">
      <c r="B2" s="440" t="s">
        <v>497</v>
      </c>
      <c r="C2" s="440"/>
      <c r="D2" s="440"/>
      <c r="E2" s="440"/>
      <c r="F2" s="440"/>
      <c r="G2" s="440"/>
      <c r="H2" s="440"/>
      <c r="I2" s="440"/>
      <c r="J2" s="440"/>
      <c r="K2" s="440"/>
    </row>
    <row r="3" spans="2:11" ht="19.5" customHeight="1" thickBo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1" ht="36.75" thickBot="1" x14ac:dyDescent="0.25">
      <c r="B4" s="36"/>
      <c r="C4" s="291" t="s">
        <v>257</v>
      </c>
      <c r="D4" s="292" t="s">
        <v>258</v>
      </c>
      <c r="E4" s="60" t="s">
        <v>259</v>
      </c>
      <c r="F4" s="61" t="s">
        <v>260</v>
      </c>
      <c r="G4" s="159" t="s">
        <v>261</v>
      </c>
      <c r="H4" s="60" t="s">
        <v>262</v>
      </c>
      <c r="I4" s="61" t="s">
        <v>263</v>
      </c>
      <c r="J4" s="62" t="s">
        <v>264</v>
      </c>
      <c r="K4" s="103" t="s">
        <v>265</v>
      </c>
    </row>
    <row r="5" spans="2:11" x14ac:dyDescent="0.2">
      <c r="B5" s="34" t="s">
        <v>105</v>
      </c>
      <c r="C5" s="66">
        <v>2</v>
      </c>
      <c r="D5" s="66">
        <v>7</v>
      </c>
      <c r="E5" s="66">
        <v>7</v>
      </c>
      <c r="F5" s="69">
        <v>16</v>
      </c>
      <c r="G5" s="70">
        <v>99</v>
      </c>
      <c r="H5" s="66">
        <v>12</v>
      </c>
      <c r="I5" s="69">
        <v>111</v>
      </c>
      <c r="J5" s="145">
        <v>0</v>
      </c>
      <c r="K5" s="75">
        <v>127</v>
      </c>
    </row>
    <row r="6" spans="2:11" x14ac:dyDescent="0.2">
      <c r="B6" s="34" t="s">
        <v>106</v>
      </c>
      <c r="C6" s="66">
        <v>11</v>
      </c>
      <c r="D6" s="66">
        <v>12</v>
      </c>
      <c r="E6" s="66">
        <v>2</v>
      </c>
      <c r="F6" s="69">
        <v>25</v>
      </c>
      <c r="G6" s="70">
        <v>57</v>
      </c>
      <c r="H6" s="66">
        <v>27</v>
      </c>
      <c r="I6" s="69">
        <v>84</v>
      </c>
      <c r="J6" s="145">
        <v>3</v>
      </c>
      <c r="K6" s="75">
        <v>112</v>
      </c>
    </row>
    <row r="7" spans="2:11" x14ac:dyDescent="0.2">
      <c r="B7" s="34" t="s">
        <v>107</v>
      </c>
      <c r="C7" s="66">
        <v>0</v>
      </c>
      <c r="D7" s="66">
        <v>0</v>
      </c>
      <c r="E7" s="66">
        <v>0</v>
      </c>
      <c r="F7" s="69">
        <v>0</v>
      </c>
      <c r="G7" s="70">
        <v>1</v>
      </c>
      <c r="H7" s="66">
        <v>2</v>
      </c>
      <c r="I7" s="69">
        <v>3</v>
      </c>
      <c r="J7" s="145">
        <v>0</v>
      </c>
      <c r="K7" s="75">
        <v>3</v>
      </c>
    </row>
    <row r="8" spans="2:11" x14ac:dyDescent="0.2">
      <c r="B8" s="34" t="s">
        <v>108</v>
      </c>
      <c r="C8" s="66">
        <v>183</v>
      </c>
      <c r="D8" s="66">
        <v>153</v>
      </c>
      <c r="E8" s="66">
        <v>131</v>
      </c>
      <c r="F8" s="69">
        <v>467</v>
      </c>
      <c r="G8" s="70">
        <v>702</v>
      </c>
      <c r="H8" s="66">
        <v>439</v>
      </c>
      <c r="I8" s="69">
        <v>1141</v>
      </c>
      <c r="J8" s="145">
        <v>18</v>
      </c>
      <c r="K8" s="75">
        <v>1626</v>
      </c>
    </row>
    <row r="9" spans="2:11" x14ac:dyDescent="0.2">
      <c r="B9" s="34" t="s">
        <v>109</v>
      </c>
      <c r="C9" s="66">
        <v>8</v>
      </c>
      <c r="D9" s="66">
        <v>1</v>
      </c>
      <c r="E9" s="66">
        <v>1</v>
      </c>
      <c r="F9" s="69">
        <v>10</v>
      </c>
      <c r="G9" s="70">
        <v>29</v>
      </c>
      <c r="H9" s="66">
        <v>11</v>
      </c>
      <c r="I9" s="69">
        <v>40</v>
      </c>
      <c r="J9" s="145">
        <v>0</v>
      </c>
      <c r="K9" s="75">
        <v>50</v>
      </c>
    </row>
    <row r="10" spans="2:11" x14ac:dyDescent="0.2">
      <c r="B10" s="34" t="s">
        <v>110</v>
      </c>
      <c r="C10" s="66">
        <v>2</v>
      </c>
      <c r="D10" s="66">
        <v>0</v>
      </c>
      <c r="E10" s="66">
        <v>2</v>
      </c>
      <c r="F10" s="69">
        <v>4</v>
      </c>
      <c r="G10" s="70">
        <v>5</v>
      </c>
      <c r="H10" s="66">
        <v>0</v>
      </c>
      <c r="I10" s="69">
        <v>5</v>
      </c>
      <c r="J10" s="145">
        <v>0</v>
      </c>
      <c r="K10" s="75">
        <v>9</v>
      </c>
    </row>
    <row r="11" spans="2:11" x14ac:dyDescent="0.2">
      <c r="B11" s="34" t="s">
        <v>111</v>
      </c>
      <c r="C11" s="66">
        <v>1</v>
      </c>
      <c r="D11" s="66">
        <v>0</v>
      </c>
      <c r="E11" s="66">
        <v>1</v>
      </c>
      <c r="F11" s="69">
        <v>2</v>
      </c>
      <c r="G11" s="70">
        <v>10</v>
      </c>
      <c r="H11" s="66">
        <v>11</v>
      </c>
      <c r="I11" s="69">
        <v>21</v>
      </c>
      <c r="J11" s="145">
        <v>2</v>
      </c>
      <c r="K11" s="75">
        <v>25</v>
      </c>
    </row>
    <row r="12" spans="2:11" x14ac:dyDescent="0.2">
      <c r="B12" s="34" t="s">
        <v>112</v>
      </c>
      <c r="C12" s="66">
        <v>4</v>
      </c>
      <c r="D12" s="66">
        <v>1</v>
      </c>
      <c r="E12" s="66">
        <v>12</v>
      </c>
      <c r="F12" s="69">
        <v>17</v>
      </c>
      <c r="G12" s="70">
        <v>24</v>
      </c>
      <c r="H12" s="66">
        <v>9</v>
      </c>
      <c r="I12" s="69">
        <v>33</v>
      </c>
      <c r="J12" s="145">
        <v>0</v>
      </c>
      <c r="K12" s="75">
        <v>50</v>
      </c>
    </row>
    <row r="13" spans="2:11" x14ac:dyDescent="0.2">
      <c r="B13" s="34" t="s">
        <v>113</v>
      </c>
      <c r="C13" s="66">
        <v>4</v>
      </c>
      <c r="D13" s="66">
        <v>1</v>
      </c>
      <c r="E13" s="66">
        <v>3</v>
      </c>
      <c r="F13" s="69">
        <v>8</v>
      </c>
      <c r="G13" s="70">
        <v>11</v>
      </c>
      <c r="H13" s="66">
        <v>3</v>
      </c>
      <c r="I13" s="69">
        <v>14</v>
      </c>
      <c r="J13" s="145">
        <v>0</v>
      </c>
      <c r="K13" s="75">
        <v>22</v>
      </c>
    </row>
    <row r="14" spans="2:11" x14ac:dyDescent="0.2">
      <c r="B14" s="34" t="s">
        <v>114</v>
      </c>
      <c r="C14" s="66">
        <v>3</v>
      </c>
      <c r="D14" s="66">
        <v>1</v>
      </c>
      <c r="E14" s="66">
        <v>1</v>
      </c>
      <c r="F14" s="69">
        <v>5</v>
      </c>
      <c r="G14" s="70">
        <v>15</v>
      </c>
      <c r="H14" s="66">
        <v>4</v>
      </c>
      <c r="I14" s="69">
        <v>19</v>
      </c>
      <c r="J14" s="145">
        <v>0</v>
      </c>
      <c r="K14" s="75">
        <v>24</v>
      </c>
    </row>
    <row r="15" spans="2:11" x14ac:dyDescent="0.2">
      <c r="B15" s="34" t="s">
        <v>115</v>
      </c>
      <c r="C15" s="66">
        <v>16</v>
      </c>
      <c r="D15" s="66">
        <v>14</v>
      </c>
      <c r="E15" s="66">
        <v>5</v>
      </c>
      <c r="F15" s="69">
        <v>35</v>
      </c>
      <c r="G15" s="70">
        <v>153</v>
      </c>
      <c r="H15" s="66">
        <v>105</v>
      </c>
      <c r="I15" s="69">
        <v>258</v>
      </c>
      <c r="J15" s="145">
        <v>2</v>
      </c>
      <c r="K15" s="75">
        <v>295</v>
      </c>
    </row>
    <row r="16" spans="2:11" x14ac:dyDescent="0.2">
      <c r="B16" s="34" t="s">
        <v>116</v>
      </c>
      <c r="C16" s="66">
        <v>43</v>
      </c>
      <c r="D16" s="66">
        <v>4</v>
      </c>
      <c r="E16" s="66">
        <v>109</v>
      </c>
      <c r="F16" s="69">
        <v>156</v>
      </c>
      <c r="G16" s="70">
        <v>153</v>
      </c>
      <c r="H16" s="66">
        <v>91</v>
      </c>
      <c r="I16" s="69">
        <v>244</v>
      </c>
      <c r="J16" s="145">
        <v>1</v>
      </c>
      <c r="K16" s="75">
        <v>401</v>
      </c>
    </row>
    <row r="17" spans="2:11" x14ac:dyDescent="0.2">
      <c r="B17" s="34" t="s">
        <v>117</v>
      </c>
      <c r="C17" s="66">
        <v>3</v>
      </c>
      <c r="D17" s="66">
        <v>1</v>
      </c>
      <c r="E17" s="66">
        <v>9</v>
      </c>
      <c r="F17" s="69">
        <v>13</v>
      </c>
      <c r="G17" s="70">
        <v>8</v>
      </c>
      <c r="H17" s="66">
        <v>2</v>
      </c>
      <c r="I17" s="69">
        <v>10</v>
      </c>
      <c r="J17" s="145">
        <v>0</v>
      </c>
      <c r="K17" s="75">
        <v>23</v>
      </c>
    </row>
    <row r="18" spans="2:11" x14ac:dyDescent="0.2">
      <c r="B18" s="34" t="s">
        <v>118</v>
      </c>
      <c r="C18" s="66">
        <v>76</v>
      </c>
      <c r="D18" s="66">
        <v>8</v>
      </c>
      <c r="E18" s="66">
        <v>28</v>
      </c>
      <c r="F18" s="69">
        <v>112</v>
      </c>
      <c r="G18" s="70">
        <v>145</v>
      </c>
      <c r="H18" s="66">
        <v>59</v>
      </c>
      <c r="I18" s="69">
        <v>204</v>
      </c>
      <c r="J18" s="145">
        <v>1</v>
      </c>
      <c r="K18" s="75">
        <v>317</v>
      </c>
    </row>
    <row r="19" spans="2:11" x14ac:dyDescent="0.2">
      <c r="B19" s="34" t="s">
        <v>119</v>
      </c>
      <c r="C19" s="66">
        <v>0</v>
      </c>
      <c r="D19" s="66">
        <v>0</v>
      </c>
      <c r="E19" s="66">
        <v>2</v>
      </c>
      <c r="F19" s="69">
        <v>2</v>
      </c>
      <c r="G19" s="70">
        <v>2</v>
      </c>
      <c r="H19" s="66">
        <v>0</v>
      </c>
      <c r="I19" s="69">
        <v>2</v>
      </c>
      <c r="J19" s="145">
        <v>0</v>
      </c>
      <c r="K19" s="75">
        <v>4</v>
      </c>
    </row>
    <row r="20" spans="2:11" x14ac:dyDescent="0.2">
      <c r="B20" s="34" t="s">
        <v>120</v>
      </c>
      <c r="C20" s="66">
        <v>36</v>
      </c>
      <c r="D20" s="66">
        <v>22</v>
      </c>
      <c r="E20" s="66">
        <v>40</v>
      </c>
      <c r="F20" s="69">
        <v>98</v>
      </c>
      <c r="G20" s="70">
        <v>126</v>
      </c>
      <c r="H20" s="66">
        <v>64</v>
      </c>
      <c r="I20" s="69">
        <v>190</v>
      </c>
      <c r="J20" s="145">
        <v>0</v>
      </c>
      <c r="K20" s="75">
        <v>288</v>
      </c>
    </row>
    <row r="21" spans="2:11" x14ac:dyDescent="0.2">
      <c r="B21" s="34" t="s">
        <v>121</v>
      </c>
      <c r="C21" s="66">
        <v>15</v>
      </c>
      <c r="D21" s="66">
        <v>5</v>
      </c>
      <c r="E21" s="66">
        <v>17</v>
      </c>
      <c r="F21" s="69">
        <v>37</v>
      </c>
      <c r="G21" s="70">
        <v>69</v>
      </c>
      <c r="H21" s="66">
        <v>21</v>
      </c>
      <c r="I21" s="69">
        <v>90</v>
      </c>
      <c r="J21" s="145">
        <v>0</v>
      </c>
      <c r="K21" s="75">
        <v>127</v>
      </c>
    </row>
    <row r="22" spans="2:11" x14ac:dyDescent="0.2">
      <c r="B22" s="34" t="s">
        <v>122</v>
      </c>
      <c r="C22" s="66">
        <v>13</v>
      </c>
      <c r="D22" s="66">
        <v>2</v>
      </c>
      <c r="E22" s="66">
        <v>6</v>
      </c>
      <c r="F22" s="69">
        <v>21</v>
      </c>
      <c r="G22" s="70">
        <v>41</v>
      </c>
      <c r="H22" s="66">
        <v>10</v>
      </c>
      <c r="I22" s="69">
        <v>51</v>
      </c>
      <c r="J22" s="145">
        <v>0</v>
      </c>
      <c r="K22" s="75">
        <v>72</v>
      </c>
    </row>
    <row r="23" spans="2:11" x14ac:dyDescent="0.2">
      <c r="B23" s="34" t="s">
        <v>123</v>
      </c>
      <c r="C23" s="66">
        <v>5</v>
      </c>
      <c r="D23" s="66">
        <v>5</v>
      </c>
      <c r="E23" s="66">
        <v>48</v>
      </c>
      <c r="F23" s="69">
        <v>58</v>
      </c>
      <c r="G23" s="70">
        <v>74</v>
      </c>
      <c r="H23" s="66">
        <v>57</v>
      </c>
      <c r="I23" s="69">
        <v>131</v>
      </c>
      <c r="J23" s="145">
        <v>1</v>
      </c>
      <c r="K23" s="75">
        <v>190</v>
      </c>
    </row>
    <row r="24" spans="2:11" x14ac:dyDescent="0.2">
      <c r="B24" s="34" t="s">
        <v>124</v>
      </c>
      <c r="C24" s="66">
        <v>30</v>
      </c>
      <c r="D24" s="66">
        <v>25</v>
      </c>
      <c r="E24" s="66">
        <v>8</v>
      </c>
      <c r="F24" s="69">
        <v>63</v>
      </c>
      <c r="G24" s="70">
        <v>68</v>
      </c>
      <c r="H24" s="66">
        <v>105</v>
      </c>
      <c r="I24" s="69">
        <v>173</v>
      </c>
      <c r="J24" s="145">
        <v>0</v>
      </c>
      <c r="K24" s="75">
        <v>236</v>
      </c>
    </row>
    <row r="25" spans="2:11" x14ac:dyDescent="0.2">
      <c r="B25" s="34" t="s">
        <v>125</v>
      </c>
      <c r="C25" s="66">
        <v>14</v>
      </c>
      <c r="D25" s="66">
        <v>5</v>
      </c>
      <c r="E25" s="66">
        <v>52</v>
      </c>
      <c r="F25" s="69">
        <v>71</v>
      </c>
      <c r="G25" s="70">
        <v>81</v>
      </c>
      <c r="H25" s="66">
        <v>46</v>
      </c>
      <c r="I25" s="69">
        <v>127</v>
      </c>
      <c r="J25" s="145">
        <v>0</v>
      </c>
      <c r="K25" s="75">
        <v>198</v>
      </c>
    </row>
    <row r="26" spans="2:11" x14ac:dyDescent="0.2">
      <c r="B26" s="34" t="s">
        <v>126</v>
      </c>
      <c r="C26" s="66">
        <v>2</v>
      </c>
      <c r="D26" s="66">
        <v>0</v>
      </c>
      <c r="E26" s="66">
        <v>0</v>
      </c>
      <c r="F26" s="69">
        <v>2</v>
      </c>
      <c r="G26" s="70">
        <v>0</v>
      </c>
      <c r="H26" s="66">
        <v>1</v>
      </c>
      <c r="I26" s="69">
        <v>1</v>
      </c>
      <c r="J26" s="145">
        <v>0</v>
      </c>
      <c r="K26" s="75">
        <v>3</v>
      </c>
    </row>
    <row r="27" spans="2:11" x14ac:dyDescent="0.2">
      <c r="B27" s="34" t="s">
        <v>127</v>
      </c>
      <c r="C27" s="66">
        <v>7</v>
      </c>
      <c r="D27" s="66">
        <v>6</v>
      </c>
      <c r="E27" s="66">
        <v>9</v>
      </c>
      <c r="F27" s="69">
        <v>22</v>
      </c>
      <c r="G27" s="70">
        <v>26</v>
      </c>
      <c r="H27" s="66">
        <v>16</v>
      </c>
      <c r="I27" s="69">
        <v>42</v>
      </c>
      <c r="J27" s="145">
        <v>0</v>
      </c>
      <c r="K27" s="75">
        <v>64</v>
      </c>
    </row>
    <row r="28" spans="2:11" x14ac:dyDescent="0.2">
      <c r="B28" s="34" t="s">
        <v>128</v>
      </c>
      <c r="C28" s="66">
        <v>864</v>
      </c>
      <c r="D28" s="66">
        <v>639</v>
      </c>
      <c r="E28" s="66">
        <v>469</v>
      </c>
      <c r="F28" s="69">
        <v>1972</v>
      </c>
      <c r="G28" s="70">
        <v>2963</v>
      </c>
      <c r="H28" s="66">
        <v>2114</v>
      </c>
      <c r="I28" s="69">
        <v>5077</v>
      </c>
      <c r="J28" s="145">
        <v>47</v>
      </c>
      <c r="K28" s="75">
        <v>7096</v>
      </c>
    </row>
    <row r="29" spans="2:11" x14ac:dyDescent="0.2">
      <c r="B29" s="34" t="s">
        <v>129</v>
      </c>
      <c r="C29" s="66">
        <v>25</v>
      </c>
      <c r="D29" s="66">
        <v>15</v>
      </c>
      <c r="E29" s="66">
        <v>31</v>
      </c>
      <c r="F29" s="69">
        <v>71</v>
      </c>
      <c r="G29" s="70">
        <v>55</v>
      </c>
      <c r="H29" s="66">
        <v>51</v>
      </c>
      <c r="I29" s="69">
        <v>106</v>
      </c>
      <c r="J29" s="145">
        <v>0</v>
      </c>
      <c r="K29" s="75">
        <v>177</v>
      </c>
    </row>
    <row r="30" spans="2:11" x14ac:dyDescent="0.2">
      <c r="B30" s="34" t="s">
        <v>130</v>
      </c>
      <c r="C30" s="66">
        <v>19</v>
      </c>
      <c r="D30" s="66">
        <v>11</v>
      </c>
      <c r="E30" s="66">
        <v>5</v>
      </c>
      <c r="F30" s="69">
        <v>35</v>
      </c>
      <c r="G30" s="70">
        <v>48</v>
      </c>
      <c r="H30" s="66">
        <v>29</v>
      </c>
      <c r="I30" s="69">
        <v>77</v>
      </c>
      <c r="J30" s="145">
        <v>1</v>
      </c>
      <c r="K30" s="75">
        <v>113</v>
      </c>
    </row>
    <row r="31" spans="2:11" x14ac:dyDescent="0.2">
      <c r="B31" s="34" t="s">
        <v>131</v>
      </c>
      <c r="C31" s="66">
        <v>1</v>
      </c>
      <c r="D31" s="66">
        <v>0</v>
      </c>
      <c r="E31" s="66">
        <v>8</v>
      </c>
      <c r="F31" s="69">
        <v>9</v>
      </c>
      <c r="G31" s="70">
        <v>11</v>
      </c>
      <c r="H31" s="66">
        <v>4</v>
      </c>
      <c r="I31" s="69">
        <v>15</v>
      </c>
      <c r="J31" s="145">
        <v>0</v>
      </c>
      <c r="K31" s="75">
        <v>24</v>
      </c>
    </row>
    <row r="32" spans="2:11" x14ac:dyDescent="0.2">
      <c r="B32" s="34" t="s">
        <v>132</v>
      </c>
      <c r="C32" s="66">
        <v>3</v>
      </c>
      <c r="D32" s="66">
        <v>0</v>
      </c>
      <c r="E32" s="66">
        <v>0</v>
      </c>
      <c r="F32" s="69">
        <v>3</v>
      </c>
      <c r="G32" s="70">
        <v>2</v>
      </c>
      <c r="H32" s="66">
        <v>1</v>
      </c>
      <c r="I32" s="69">
        <v>3</v>
      </c>
      <c r="J32" s="145">
        <v>0</v>
      </c>
      <c r="K32" s="75">
        <v>6</v>
      </c>
    </row>
    <row r="33" spans="2:11" x14ac:dyDescent="0.2">
      <c r="B33" s="34" t="s">
        <v>133</v>
      </c>
      <c r="C33" s="66">
        <v>0</v>
      </c>
      <c r="D33" s="66">
        <v>1</v>
      </c>
      <c r="E33" s="66">
        <v>0</v>
      </c>
      <c r="F33" s="69">
        <v>1</v>
      </c>
      <c r="G33" s="70">
        <v>2</v>
      </c>
      <c r="H33" s="66">
        <v>1</v>
      </c>
      <c r="I33" s="69">
        <v>3</v>
      </c>
      <c r="J33" s="145">
        <v>0</v>
      </c>
      <c r="K33" s="75">
        <v>4</v>
      </c>
    </row>
    <row r="34" spans="2:11" x14ac:dyDescent="0.2">
      <c r="B34" s="34" t="s">
        <v>134</v>
      </c>
      <c r="C34" s="146">
        <v>1</v>
      </c>
      <c r="D34" s="66">
        <v>0</v>
      </c>
      <c r="E34" s="66">
        <v>2</v>
      </c>
      <c r="F34" s="69">
        <v>3</v>
      </c>
      <c r="G34" s="70">
        <v>0</v>
      </c>
      <c r="H34" s="66">
        <v>0</v>
      </c>
      <c r="I34" s="69">
        <v>0</v>
      </c>
      <c r="J34" s="145">
        <v>0</v>
      </c>
      <c r="K34" s="75">
        <v>3</v>
      </c>
    </row>
    <row r="35" spans="2:11" x14ac:dyDescent="0.2">
      <c r="B35" s="34" t="s">
        <v>135</v>
      </c>
      <c r="C35" s="66">
        <v>80</v>
      </c>
      <c r="D35" s="66">
        <v>27</v>
      </c>
      <c r="E35" s="66">
        <v>28</v>
      </c>
      <c r="F35" s="69">
        <v>135</v>
      </c>
      <c r="G35" s="70">
        <v>554</v>
      </c>
      <c r="H35" s="66">
        <v>152</v>
      </c>
      <c r="I35" s="69">
        <v>706</v>
      </c>
      <c r="J35" s="145">
        <v>10</v>
      </c>
      <c r="K35" s="75">
        <v>851</v>
      </c>
    </row>
    <row r="36" spans="2:11" x14ac:dyDescent="0.2">
      <c r="B36" s="34" t="s">
        <v>136</v>
      </c>
      <c r="C36" s="66">
        <v>18</v>
      </c>
      <c r="D36" s="66">
        <v>16</v>
      </c>
      <c r="E36" s="66">
        <v>1</v>
      </c>
      <c r="F36" s="69">
        <v>35</v>
      </c>
      <c r="G36" s="70">
        <v>29</v>
      </c>
      <c r="H36" s="66">
        <v>35</v>
      </c>
      <c r="I36" s="69">
        <v>64</v>
      </c>
      <c r="J36" s="145">
        <v>0</v>
      </c>
      <c r="K36" s="75">
        <v>99</v>
      </c>
    </row>
    <row r="37" spans="2:11" x14ac:dyDescent="0.2">
      <c r="B37" s="34" t="s">
        <v>137</v>
      </c>
      <c r="C37" s="66">
        <v>13</v>
      </c>
      <c r="D37" s="66">
        <v>7</v>
      </c>
      <c r="E37" s="66">
        <v>2</v>
      </c>
      <c r="F37" s="69">
        <v>22</v>
      </c>
      <c r="G37" s="70">
        <v>25</v>
      </c>
      <c r="H37" s="66">
        <v>18</v>
      </c>
      <c r="I37" s="69">
        <v>43</v>
      </c>
      <c r="J37" s="145">
        <v>0</v>
      </c>
      <c r="K37" s="75">
        <v>65</v>
      </c>
    </row>
    <row r="38" spans="2:11" x14ac:dyDescent="0.2">
      <c r="B38" s="34" t="s">
        <v>138</v>
      </c>
      <c r="C38" s="66">
        <v>30</v>
      </c>
      <c r="D38" s="66">
        <v>9</v>
      </c>
      <c r="E38" s="66">
        <v>23</v>
      </c>
      <c r="F38" s="69">
        <v>62</v>
      </c>
      <c r="G38" s="70">
        <v>90</v>
      </c>
      <c r="H38" s="66">
        <v>65</v>
      </c>
      <c r="I38" s="69">
        <v>155</v>
      </c>
      <c r="J38" s="145">
        <v>3</v>
      </c>
      <c r="K38" s="75">
        <v>220</v>
      </c>
    </row>
    <row r="39" spans="2:11" x14ac:dyDescent="0.2">
      <c r="B39" s="34" t="s">
        <v>139</v>
      </c>
      <c r="C39" s="66">
        <v>275</v>
      </c>
      <c r="D39" s="66">
        <v>37</v>
      </c>
      <c r="E39" s="66">
        <v>84</v>
      </c>
      <c r="F39" s="69">
        <v>396</v>
      </c>
      <c r="G39" s="70">
        <v>512</v>
      </c>
      <c r="H39" s="66">
        <v>263</v>
      </c>
      <c r="I39" s="69">
        <v>775</v>
      </c>
      <c r="J39" s="145">
        <v>12</v>
      </c>
      <c r="K39" s="75">
        <v>1183</v>
      </c>
    </row>
    <row r="40" spans="2:11" x14ac:dyDescent="0.2">
      <c r="B40" s="34" t="s">
        <v>140</v>
      </c>
      <c r="C40" s="66">
        <v>52</v>
      </c>
      <c r="D40" s="66">
        <v>19</v>
      </c>
      <c r="E40" s="66">
        <v>206</v>
      </c>
      <c r="F40" s="69">
        <v>277</v>
      </c>
      <c r="G40" s="70">
        <v>342</v>
      </c>
      <c r="H40" s="66">
        <v>111</v>
      </c>
      <c r="I40" s="69">
        <v>453</v>
      </c>
      <c r="J40" s="145">
        <v>1</v>
      </c>
      <c r="K40" s="75">
        <v>731</v>
      </c>
    </row>
    <row r="41" spans="2:11" x14ac:dyDescent="0.2">
      <c r="B41" s="34" t="s">
        <v>141</v>
      </c>
      <c r="C41" s="66">
        <v>50</v>
      </c>
      <c r="D41" s="66">
        <v>46</v>
      </c>
      <c r="E41" s="66">
        <v>14</v>
      </c>
      <c r="F41" s="69">
        <v>110</v>
      </c>
      <c r="G41" s="70">
        <v>192</v>
      </c>
      <c r="H41" s="66">
        <v>142</v>
      </c>
      <c r="I41" s="69">
        <v>334</v>
      </c>
      <c r="J41" s="145">
        <v>11</v>
      </c>
      <c r="K41" s="75">
        <v>455</v>
      </c>
    </row>
    <row r="42" spans="2:11" x14ac:dyDescent="0.2">
      <c r="B42" s="34" t="s">
        <v>142</v>
      </c>
      <c r="C42" s="66">
        <v>14</v>
      </c>
      <c r="D42" s="66">
        <v>1</v>
      </c>
      <c r="E42" s="66">
        <v>4</v>
      </c>
      <c r="F42" s="69">
        <v>19</v>
      </c>
      <c r="G42" s="70">
        <v>28</v>
      </c>
      <c r="H42" s="66">
        <v>3</v>
      </c>
      <c r="I42" s="69">
        <v>31</v>
      </c>
      <c r="J42" s="145">
        <v>1</v>
      </c>
      <c r="K42" s="75">
        <v>51</v>
      </c>
    </row>
    <row r="43" spans="2:11" x14ac:dyDescent="0.2">
      <c r="B43" s="34" t="s">
        <v>143</v>
      </c>
      <c r="C43" s="66">
        <v>7</v>
      </c>
      <c r="D43" s="66">
        <v>3</v>
      </c>
      <c r="E43" s="66">
        <v>4</v>
      </c>
      <c r="F43" s="69">
        <v>14</v>
      </c>
      <c r="G43" s="70">
        <v>38</v>
      </c>
      <c r="H43" s="66">
        <v>44</v>
      </c>
      <c r="I43" s="69">
        <v>82</v>
      </c>
      <c r="J43" s="145">
        <v>0</v>
      </c>
      <c r="K43" s="75">
        <v>96</v>
      </c>
    </row>
    <row r="44" spans="2:11" x14ac:dyDescent="0.2">
      <c r="B44" s="34" t="s">
        <v>144</v>
      </c>
      <c r="C44" s="66">
        <v>9</v>
      </c>
      <c r="D44" s="66">
        <v>7</v>
      </c>
      <c r="E44" s="66">
        <v>5</v>
      </c>
      <c r="F44" s="69">
        <v>21</v>
      </c>
      <c r="G44" s="70">
        <v>26</v>
      </c>
      <c r="H44" s="66">
        <v>21</v>
      </c>
      <c r="I44" s="69">
        <v>47</v>
      </c>
      <c r="J44" s="145">
        <v>0</v>
      </c>
      <c r="K44" s="75">
        <v>68</v>
      </c>
    </row>
    <row r="45" spans="2:11" x14ac:dyDescent="0.2">
      <c r="B45" s="34" t="s">
        <v>145</v>
      </c>
      <c r="C45" s="66">
        <v>17</v>
      </c>
      <c r="D45" s="66">
        <v>13</v>
      </c>
      <c r="E45" s="66">
        <v>25</v>
      </c>
      <c r="F45" s="69">
        <v>55</v>
      </c>
      <c r="G45" s="70">
        <v>123</v>
      </c>
      <c r="H45" s="66">
        <v>107</v>
      </c>
      <c r="I45" s="69">
        <v>230</v>
      </c>
      <c r="J45" s="145">
        <v>1</v>
      </c>
      <c r="K45" s="75">
        <v>286</v>
      </c>
    </row>
    <row r="46" spans="2:11" x14ac:dyDescent="0.2">
      <c r="B46" s="34" t="s">
        <v>146</v>
      </c>
      <c r="C46" s="66">
        <v>19</v>
      </c>
      <c r="D46" s="66">
        <v>4</v>
      </c>
      <c r="E46" s="66">
        <v>6</v>
      </c>
      <c r="F46" s="69">
        <v>29</v>
      </c>
      <c r="G46" s="70">
        <v>36</v>
      </c>
      <c r="H46" s="66">
        <v>21</v>
      </c>
      <c r="I46" s="69">
        <v>57</v>
      </c>
      <c r="J46" s="145">
        <v>0</v>
      </c>
      <c r="K46" s="75">
        <v>86</v>
      </c>
    </row>
    <row r="47" spans="2:11" x14ac:dyDescent="0.2">
      <c r="B47" s="34" t="s">
        <v>147</v>
      </c>
      <c r="C47" s="66">
        <v>4</v>
      </c>
      <c r="D47" s="66">
        <v>0</v>
      </c>
      <c r="E47" s="66">
        <v>3</v>
      </c>
      <c r="F47" s="69">
        <v>7</v>
      </c>
      <c r="G47" s="70">
        <v>9</v>
      </c>
      <c r="H47" s="66">
        <v>4</v>
      </c>
      <c r="I47" s="69">
        <v>13</v>
      </c>
      <c r="J47" s="145">
        <v>0</v>
      </c>
      <c r="K47" s="75">
        <v>20</v>
      </c>
    </row>
    <row r="48" spans="2:11" x14ac:dyDescent="0.2">
      <c r="B48" s="34" t="s">
        <v>148</v>
      </c>
      <c r="C48" s="66">
        <v>743</v>
      </c>
      <c r="D48" s="66">
        <v>706</v>
      </c>
      <c r="E48" s="66">
        <v>538</v>
      </c>
      <c r="F48" s="69">
        <v>1987</v>
      </c>
      <c r="G48" s="70">
        <v>2588</v>
      </c>
      <c r="H48" s="66">
        <v>1897</v>
      </c>
      <c r="I48" s="69">
        <v>4485</v>
      </c>
      <c r="J48" s="145">
        <v>52</v>
      </c>
      <c r="K48" s="75">
        <v>6524</v>
      </c>
    </row>
    <row r="49" spans="2:11" x14ac:dyDescent="0.2">
      <c r="B49" s="34" t="s">
        <v>149</v>
      </c>
      <c r="C49" s="66">
        <v>25</v>
      </c>
      <c r="D49" s="66">
        <v>5</v>
      </c>
      <c r="E49" s="66">
        <v>42</v>
      </c>
      <c r="F49" s="69">
        <v>72</v>
      </c>
      <c r="G49" s="70">
        <v>68</v>
      </c>
      <c r="H49" s="66">
        <v>22</v>
      </c>
      <c r="I49" s="69">
        <v>90</v>
      </c>
      <c r="J49" s="145">
        <v>1</v>
      </c>
      <c r="K49" s="75">
        <v>163</v>
      </c>
    </row>
    <row r="50" spans="2:11" x14ac:dyDescent="0.2">
      <c r="B50" s="34" t="s">
        <v>150</v>
      </c>
      <c r="C50" s="66">
        <v>1</v>
      </c>
      <c r="D50" s="66">
        <v>1</v>
      </c>
      <c r="E50" s="66">
        <v>6</v>
      </c>
      <c r="F50" s="69">
        <v>8</v>
      </c>
      <c r="G50" s="70">
        <v>2</v>
      </c>
      <c r="H50" s="66">
        <v>4</v>
      </c>
      <c r="I50" s="69">
        <v>6</v>
      </c>
      <c r="J50" s="145">
        <v>0</v>
      </c>
      <c r="K50" s="75">
        <v>14</v>
      </c>
    </row>
    <row r="51" spans="2:11" x14ac:dyDescent="0.2">
      <c r="B51" s="34" t="s">
        <v>151</v>
      </c>
      <c r="C51" s="66">
        <v>0</v>
      </c>
      <c r="D51" s="66">
        <v>0</v>
      </c>
      <c r="E51" s="66">
        <v>3</v>
      </c>
      <c r="F51" s="69">
        <v>3</v>
      </c>
      <c r="G51" s="70">
        <v>3</v>
      </c>
      <c r="H51" s="66">
        <v>3</v>
      </c>
      <c r="I51" s="69">
        <v>6</v>
      </c>
      <c r="J51" s="145">
        <v>0</v>
      </c>
      <c r="K51" s="75">
        <v>9</v>
      </c>
    </row>
    <row r="52" spans="2:11" x14ac:dyDescent="0.2">
      <c r="B52" s="34" t="s">
        <v>152</v>
      </c>
      <c r="C52" s="66">
        <v>0</v>
      </c>
      <c r="D52" s="66">
        <v>0</v>
      </c>
      <c r="E52" s="66">
        <v>0</v>
      </c>
      <c r="F52" s="69">
        <v>0</v>
      </c>
      <c r="G52" s="70">
        <v>0</v>
      </c>
      <c r="H52" s="66">
        <v>0</v>
      </c>
      <c r="I52" s="69">
        <v>0</v>
      </c>
      <c r="J52" s="145">
        <v>0</v>
      </c>
      <c r="K52" s="75">
        <v>0</v>
      </c>
    </row>
    <row r="53" spans="2:11" x14ac:dyDescent="0.2">
      <c r="B53" s="34" t="s">
        <v>153</v>
      </c>
      <c r="C53" s="66">
        <v>5</v>
      </c>
      <c r="D53" s="66">
        <v>5</v>
      </c>
      <c r="E53" s="66">
        <v>11</v>
      </c>
      <c r="F53" s="69">
        <v>21</v>
      </c>
      <c r="G53" s="70">
        <v>88</v>
      </c>
      <c r="H53" s="66">
        <v>28</v>
      </c>
      <c r="I53" s="69">
        <v>116</v>
      </c>
      <c r="J53" s="145">
        <v>1</v>
      </c>
      <c r="K53" s="75">
        <v>138</v>
      </c>
    </row>
    <row r="54" spans="2:11" x14ac:dyDescent="0.2">
      <c r="B54" s="34" t="s">
        <v>154</v>
      </c>
      <c r="C54" s="66">
        <v>0</v>
      </c>
      <c r="D54" s="66">
        <v>1</v>
      </c>
      <c r="E54" s="66">
        <v>1</v>
      </c>
      <c r="F54" s="69">
        <v>2</v>
      </c>
      <c r="G54" s="70">
        <v>2</v>
      </c>
      <c r="H54" s="66">
        <v>1</v>
      </c>
      <c r="I54" s="69">
        <v>3</v>
      </c>
      <c r="J54" s="145">
        <v>0</v>
      </c>
      <c r="K54" s="75">
        <v>5</v>
      </c>
    </row>
    <row r="55" spans="2:11" x14ac:dyDescent="0.2">
      <c r="B55" s="34" t="s">
        <v>155</v>
      </c>
      <c r="C55" s="66">
        <v>15</v>
      </c>
      <c r="D55" s="66">
        <v>8</v>
      </c>
      <c r="E55" s="66">
        <v>10</v>
      </c>
      <c r="F55" s="69">
        <v>33</v>
      </c>
      <c r="G55" s="70">
        <v>109</v>
      </c>
      <c r="H55" s="66">
        <v>23</v>
      </c>
      <c r="I55" s="69">
        <v>132</v>
      </c>
      <c r="J55" s="145">
        <v>0</v>
      </c>
      <c r="K55" s="75">
        <v>165</v>
      </c>
    </row>
    <row r="56" spans="2:11" x14ac:dyDescent="0.2">
      <c r="B56" s="34" t="s">
        <v>156</v>
      </c>
      <c r="C56" s="66">
        <v>0</v>
      </c>
      <c r="D56" s="66">
        <v>0</v>
      </c>
      <c r="E56" s="66">
        <v>2</v>
      </c>
      <c r="F56" s="69">
        <v>2</v>
      </c>
      <c r="G56" s="70">
        <v>4</v>
      </c>
      <c r="H56" s="66">
        <v>0</v>
      </c>
      <c r="I56" s="69">
        <v>4</v>
      </c>
      <c r="J56" s="145">
        <v>0</v>
      </c>
      <c r="K56" s="75">
        <v>6</v>
      </c>
    </row>
    <row r="57" spans="2:11" x14ac:dyDescent="0.2">
      <c r="B57" s="34" t="s">
        <v>157</v>
      </c>
      <c r="C57" s="66">
        <v>2</v>
      </c>
      <c r="D57" s="66">
        <v>1</v>
      </c>
      <c r="E57" s="66">
        <v>1</v>
      </c>
      <c r="F57" s="69">
        <v>4</v>
      </c>
      <c r="G57" s="70">
        <v>17</v>
      </c>
      <c r="H57" s="66">
        <v>4</v>
      </c>
      <c r="I57" s="69">
        <v>21</v>
      </c>
      <c r="J57" s="145">
        <v>0</v>
      </c>
      <c r="K57" s="75">
        <v>25</v>
      </c>
    </row>
    <row r="58" spans="2:11" x14ac:dyDescent="0.2">
      <c r="B58" s="34" t="s">
        <v>158</v>
      </c>
      <c r="C58" s="66">
        <v>1</v>
      </c>
      <c r="D58" s="66">
        <v>3</v>
      </c>
      <c r="E58" s="66">
        <v>1</v>
      </c>
      <c r="F58" s="69">
        <v>5</v>
      </c>
      <c r="G58" s="70">
        <v>10</v>
      </c>
      <c r="H58" s="66">
        <v>19</v>
      </c>
      <c r="I58" s="69">
        <v>29</v>
      </c>
      <c r="J58" s="145">
        <v>0</v>
      </c>
      <c r="K58" s="75">
        <v>34</v>
      </c>
    </row>
    <row r="59" spans="2:11" x14ac:dyDescent="0.2">
      <c r="B59" s="34" t="s">
        <v>159</v>
      </c>
      <c r="C59" s="66">
        <v>3</v>
      </c>
      <c r="D59" s="66">
        <v>2</v>
      </c>
      <c r="E59" s="66">
        <v>27</v>
      </c>
      <c r="F59" s="69">
        <v>32</v>
      </c>
      <c r="G59" s="70">
        <v>27</v>
      </c>
      <c r="H59" s="66">
        <v>12</v>
      </c>
      <c r="I59" s="69">
        <v>39</v>
      </c>
      <c r="J59" s="145">
        <v>0</v>
      </c>
      <c r="K59" s="75">
        <v>71</v>
      </c>
    </row>
    <row r="60" spans="2:11" x14ac:dyDescent="0.2">
      <c r="B60" s="34" t="s">
        <v>160</v>
      </c>
      <c r="C60" s="66">
        <v>29</v>
      </c>
      <c r="D60" s="66">
        <v>3</v>
      </c>
      <c r="E60" s="66">
        <v>61</v>
      </c>
      <c r="F60" s="69">
        <v>93</v>
      </c>
      <c r="G60" s="70">
        <v>142</v>
      </c>
      <c r="H60" s="66">
        <v>64</v>
      </c>
      <c r="I60" s="69">
        <v>206</v>
      </c>
      <c r="J60" s="145">
        <v>1</v>
      </c>
      <c r="K60" s="75">
        <v>300</v>
      </c>
    </row>
    <row r="61" spans="2:11" x14ac:dyDescent="0.2">
      <c r="B61" s="34" t="s">
        <v>161</v>
      </c>
      <c r="C61" s="66">
        <v>1</v>
      </c>
      <c r="D61" s="66">
        <v>0</v>
      </c>
      <c r="E61" s="66">
        <v>0</v>
      </c>
      <c r="F61" s="69">
        <v>1</v>
      </c>
      <c r="G61" s="70">
        <v>5</v>
      </c>
      <c r="H61" s="66">
        <v>4</v>
      </c>
      <c r="I61" s="69">
        <v>9</v>
      </c>
      <c r="J61" s="145">
        <v>0</v>
      </c>
      <c r="K61" s="75">
        <v>10</v>
      </c>
    </row>
    <row r="62" spans="2:11" x14ac:dyDescent="0.2">
      <c r="B62" s="34" t="s">
        <v>162</v>
      </c>
      <c r="C62" s="66">
        <v>0</v>
      </c>
      <c r="D62" s="66">
        <v>0</v>
      </c>
      <c r="E62" s="66">
        <v>0</v>
      </c>
      <c r="F62" s="69">
        <v>0</v>
      </c>
      <c r="G62" s="70">
        <v>2</v>
      </c>
      <c r="H62" s="66">
        <v>1</v>
      </c>
      <c r="I62" s="69">
        <v>3</v>
      </c>
      <c r="J62" s="145">
        <v>0</v>
      </c>
      <c r="K62" s="75">
        <v>3</v>
      </c>
    </row>
    <row r="63" spans="2:11" x14ac:dyDescent="0.2">
      <c r="B63" s="34" t="s">
        <v>163</v>
      </c>
      <c r="C63" s="66">
        <v>20</v>
      </c>
      <c r="D63" s="66">
        <v>5</v>
      </c>
      <c r="E63" s="66">
        <v>3</v>
      </c>
      <c r="F63" s="69">
        <v>28</v>
      </c>
      <c r="G63" s="70">
        <v>37</v>
      </c>
      <c r="H63" s="66">
        <v>28</v>
      </c>
      <c r="I63" s="69">
        <v>65</v>
      </c>
      <c r="J63" s="145">
        <v>1</v>
      </c>
      <c r="K63" s="75">
        <v>94</v>
      </c>
    </row>
    <row r="64" spans="2:11" x14ac:dyDescent="0.2">
      <c r="B64" s="34" t="s">
        <v>164</v>
      </c>
      <c r="C64" s="66">
        <v>16</v>
      </c>
      <c r="D64" s="66">
        <v>13</v>
      </c>
      <c r="E64" s="66">
        <v>1</v>
      </c>
      <c r="F64" s="69">
        <v>30</v>
      </c>
      <c r="G64" s="70">
        <v>89</v>
      </c>
      <c r="H64" s="66">
        <v>41</v>
      </c>
      <c r="I64" s="69">
        <v>130</v>
      </c>
      <c r="J64" s="145">
        <v>3</v>
      </c>
      <c r="K64" s="75">
        <v>163</v>
      </c>
    </row>
    <row r="65" spans="2:11" x14ac:dyDescent="0.2">
      <c r="B65" s="34" t="s">
        <v>165</v>
      </c>
      <c r="C65" s="66">
        <v>0</v>
      </c>
      <c r="D65" s="66">
        <v>0</v>
      </c>
      <c r="E65" s="66">
        <v>0</v>
      </c>
      <c r="F65" s="69">
        <v>0</v>
      </c>
      <c r="G65" s="70">
        <v>2</v>
      </c>
      <c r="H65" s="66">
        <v>0</v>
      </c>
      <c r="I65" s="69">
        <v>2</v>
      </c>
      <c r="J65" s="145">
        <v>0</v>
      </c>
      <c r="K65" s="75">
        <v>2</v>
      </c>
    </row>
    <row r="66" spans="2:11" x14ac:dyDescent="0.2">
      <c r="B66" s="34" t="s">
        <v>166</v>
      </c>
      <c r="C66" s="66">
        <v>0</v>
      </c>
      <c r="D66" s="66">
        <v>3</v>
      </c>
      <c r="E66" s="66">
        <v>6</v>
      </c>
      <c r="F66" s="69">
        <v>9</v>
      </c>
      <c r="G66" s="70">
        <v>3</v>
      </c>
      <c r="H66" s="66">
        <v>2</v>
      </c>
      <c r="I66" s="69">
        <v>5</v>
      </c>
      <c r="J66" s="145">
        <v>0</v>
      </c>
      <c r="K66" s="75">
        <v>14</v>
      </c>
    </row>
    <row r="67" spans="2:11" x14ac:dyDescent="0.2">
      <c r="B67" s="34" t="s">
        <v>167</v>
      </c>
      <c r="C67" s="66">
        <v>0</v>
      </c>
      <c r="D67" s="66">
        <v>1</v>
      </c>
      <c r="E67" s="66">
        <v>2</v>
      </c>
      <c r="F67" s="69">
        <v>3</v>
      </c>
      <c r="G67" s="70">
        <v>3</v>
      </c>
      <c r="H67" s="66">
        <v>1</v>
      </c>
      <c r="I67" s="69">
        <v>4</v>
      </c>
      <c r="J67" s="145">
        <v>0</v>
      </c>
      <c r="K67" s="75">
        <v>7</v>
      </c>
    </row>
    <row r="68" spans="2:11" x14ac:dyDescent="0.2">
      <c r="B68" s="34" t="s">
        <v>168</v>
      </c>
      <c r="C68" s="66">
        <v>0</v>
      </c>
      <c r="D68" s="66">
        <v>0</v>
      </c>
      <c r="E68" s="66">
        <v>0</v>
      </c>
      <c r="F68" s="69">
        <v>0</v>
      </c>
      <c r="G68" s="70">
        <v>6</v>
      </c>
      <c r="H68" s="66">
        <v>0</v>
      </c>
      <c r="I68" s="69">
        <v>6</v>
      </c>
      <c r="J68" s="145">
        <v>0</v>
      </c>
      <c r="K68" s="75">
        <v>6</v>
      </c>
    </row>
    <row r="69" spans="2:11" x14ac:dyDescent="0.2">
      <c r="B69" s="34" t="s">
        <v>169</v>
      </c>
      <c r="C69" s="66">
        <v>2</v>
      </c>
      <c r="D69" s="66">
        <v>1</v>
      </c>
      <c r="E69" s="66">
        <v>0</v>
      </c>
      <c r="F69" s="69">
        <v>3</v>
      </c>
      <c r="G69" s="70">
        <v>14</v>
      </c>
      <c r="H69" s="66">
        <v>22</v>
      </c>
      <c r="I69" s="69">
        <v>36</v>
      </c>
      <c r="J69" s="145">
        <v>0</v>
      </c>
      <c r="K69" s="75">
        <v>39</v>
      </c>
    </row>
    <row r="70" spans="2:11" x14ac:dyDescent="0.2">
      <c r="B70" s="34" t="s">
        <v>170</v>
      </c>
      <c r="C70" s="66">
        <v>220</v>
      </c>
      <c r="D70" s="66">
        <v>136</v>
      </c>
      <c r="E70" s="66">
        <v>93</v>
      </c>
      <c r="F70" s="69">
        <v>449</v>
      </c>
      <c r="G70" s="70">
        <v>870</v>
      </c>
      <c r="H70" s="66">
        <v>764</v>
      </c>
      <c r="I70" s="69">
        <v>1634</v>
      </c>
      <c r="J70" s="145">
        <v>11</v>
      </c>
      <c r="K70" s="75">
        <v>2094</v>
      </c>
    </row>
    <row r="71" spans="2:11" x14ac:dyDescent="0.2">
      <c r="B71" s="34" t="s">
        <v>171</v>
      </c>
      <c r="C71" s="66">
        <v>1</v>
      </c>
      <c r="D71" s="66">
        <v>2</v>
      </c>
      <c r="E71" s="66">
        <v>2</v>
      </c>
      <c r="F71" s="69">
        <v>5</v>
      </c>
      <c r="G71" s="70">
        <v>5</v>
      </c>
      <c r="H71" s="66">
        <v>3</v>
      </c>
      <c r="I71" s="69">
        <v>8</v>
      </c>
      <c r="J71" s="145">
        <v>0</v>
      </c>
      <c r="K71" s="75">
        <v>13</v>
      </c>
    </row>
    <row r="72" spans="2:11" x14ac:dyDescent="0.2">
      <c r="B72" s="34" t="s">
        <v>172</v>
      </c>
      <c r="C72" s="66">
        <v>0</v>
      </c>
      <c r="D72" s="66">
        <v>0</v>
      </c>
      <c r="E72" s="66">
        <v>3</v>
      </c>
      <c r="F72" s="69">
        <v>3</v>
      </c>
      <c r="G72" s="70">
        <v>16</v>
      </c>
      <c r="H72" s="66">
        <v>4</v>
      </c>
      <c r="I72" s="69">
        <v>20</v>
      </c>
      <c r="J72" s="145">
        <v>0</v>
      </c>
      <c r="K72" s="75">
        <v>23</v>
      </c>
    </row>
    <row r="73" spans="2:11" x14ac:dyDescent="0.2">
      <c r="B73" s="34" t="s">
        <v>173</v>
      </c>
      <c r="C73" s="66">
        <v>11</v>
      </c>
      <c r="D73" s="66">
        <v>1</v>
      </c>
      <c r="E73" s="66">
        <v>2</v>
      </c>
      <c r="F73" s="69">
        <v>14</v>
      </c>
      <c r="G73" s="70">
        <v>43</v>
      </c>
      <c r="H73" s="66">
        <v>44</v>
      </c>
      <c r="I73" s="69">
        <v>87</v>
      </c>
      <c r="J73" s="145">
        <v>0</v>
      </c>
      <c r="K73" s="75">
        <v>101</v>
      </c>
    </row>
    <row r="74" spans="2:11" x14ac:dyDescent="0.2">
      <c r="B74" s="34" t="s">
        <v>174</v>
      </c>
      <c r="C74" s="66">
        <v>18</v>
      </c>
      <c r="D74" s="66">
        <v>5</v>
      </c>
      <c r="E74" s="66">
        <v>19</v>
      </c>
      <c r="F74" s="69">
        <v>42</v>
      </c>
      <c r="G74" s="70">
        <v>55</v>
      </c>
      <c r="H74" s="66">
        <v>42</v>
      </c>
      <c r="I74" s="69">
        <v>97</v>
      </c>
      <c r="J74" s="145">
        <v>1</v>
      </c>
      <c r="K74" s="75">
        <v>140</v>
      </c>
    </row>
    <row r="75" spans="2:11" x14ac:dyDescent="0.2">
      <c r="B75" s="34" t="s">
        <v>175</v>
      </c>
      <c r="C75" s="66">
        <v>1</v>
      </c>
      <c r="D75" s="66">
        <v>1</v>
      </c>
      <c r="E75" s="66">
        <v>3</v>
      </c>
      <c r="F75" s="69">
        <v>5</v>
      </c>
      <c r="G75" s="70">
        <v>8</v>
      </c>
      <c r="H75" s="66">
        <v>6</v>
      </c>
      <c r="I75" s="69">
        <v>14</v>
      </c>
      <c r="J75" s="145">
        <v>0</v>
      </c>
      <c r="K75" s="75">
        <v>19</v>
      </c>
    </row>
    <row r="76" spans="2:11" x14ac:dyDescent="0.2">
      <c r="B76" s="34" t="s">
        <v>176</v>
      </c>
      <c r="C76" s="66">
        <v>1</v>
      </c>
      <c r="D76" s="66">
        <v>1</v>
      </c>
      <c r="E76" s="66">
        <v>0</v>
      </c>
      <c r="F76" s="69">
        <v>2</v>
      </c>
      <c r="G76" s="70">
        <v>7</v>
      </c>
      <c r="H76" s="66">
        <v>7</v>
      </c>
      <c r="I76" s="69">
        <v>14</v>
      </c>
      <c r="J76" s="145">
        <v>0</v>
      </c>
      <c r="K76" s="75">
        <v>16</v>
      </c>
    </row>
    <row r="77" spans="2:11" x14ac:dyDescent="0.2">
      <c r="B77" s="34" t="s">
        <v>177</v>
      </c>
      <c r="C77" s="66">
        <v>23</v>
      </c>
      <c r="D77" s="66">
        <v>7</v>
      </c>
      <c r="E77" s="66">
        <v>1</v>
      </c>
      <c r="F77" s="69">
        <v>31</v>
      </c>
      <c r="G77" s="70">
        <v>43</v>
      </c>
      <c r="H77" s="66">
        <v>59</v>
      </c>
      <c r="I77" s="69">
        <v>102</v>
      </c>
      <c r="J77" s="145">
        <v>4</v>
      </c>
      <c r="K77" s="75">
        <v>137</v>
      </c>
    </row>
    <row r="78" spans="2:11" x14ac:dyDescent="0.2">
      <c r="B78" s="34" t="s">
        <v>178</v>
      </c>
      <c r="C78" s="66">
        <v>12</v>
      </c>
      <c r="D78" s="66">
        <v>4</v>
      </c>
      <c r="E78" s="66">
        <v>4</v>
      </c>
      <c r="F78" s="69">
        <v>20</v>
      </c>
      <c r="G78" s="70">
        <v>54</v>
      </c>
      <c r="H78" s="66">
        <v>43</v>
      </c>
      <c r="I78" s="69">
        <v>97</v>
      </c>
      <c r="J78" s="145">
        <v>0</v>
      </c>
      <c r="K78" s="75">
        <v>117</v>
      </c>
    </row>
    <row r="79" spans="2:11" x14ac:dyDescent="0.2">
      <c r="B79" s="34" t="s">
        <v>179</v>
      </c>
      <c r="C79" s="66">
        <v>0</v>
      </c>
      <c r="D79" s="66">
        <v>0</v>
      </c>
      <c r="E79" s="66">
        <v>0</v>
      </c>
      <c r="F79" s="69">
        <v>0</v>
      </c>
      <c r="G79" s="70">
        <v>0</v>
      </c>
      <c r="H79" s="66">
        <v>1</v>
      </c>
      <c r="I79" s="69">
        <v>1</v>
      </c>
      <c r="J79" s="145">
        <v>0</v>
      </c>
      <c r="K79" s="75">
        <v>1</v>
      </c>
    </row>
    <row r="80" spans="2:11" x14ac:dyDescent="0.2">
      <c r="B80" s="34" t="s">
        <v>180</v>
      </c>
      <c r="C80" s="66">
        <v>30</v>
      </c>
      <c r="D80" s="66">
        <v>14</v>
      </c>
      <c r="E80" s="66">
        <v>47</v>
      </c>
      <c r="F80" s="69">
        <v>91</v>
      </c>
      <c r="G80" s="70">
        <v>224</v>
      </c>
      <c r="H80" s="66">
        <v>140</v>
      </c>
      <c r="I80" s="69">
        <v>364</v>
      </c>
      <c r="J80" s="145">
        <v>0</v>
      </c>
      <c r="K80" s="75">
        <v>455</v>
      </c>
    </row>
    <row r="81" spans="2:11" x14ac:dyDescent="0.2">
      <c r="B81" s="34" t="s">
        <v>181</v>
      </c>
      <c r="C81" s="66">
        <v>3</v>
      </c>
      <c r="D81" s="66">
        <v>0</v>
      </c>
      <c r="E81" s="66">
        <v>0</v>
      </c>
      <c r="F81" s="69">
        <v>3</v>
      </c>
      <c r="G81" s="70">
        <v>1</v>
      </c>
      <c r="H81" s="66">
        <v>3</v>
      </c>
      <c r="I81" s="69">
        <v>4</v>
      </c>
      <c r="J81" s="145">
        <v>0</v>
      </c>
      <c r="K81" s="75">
        <v>7</v>
      </c>
    </row>
    <row r="82" spans="2:11" x14ac:dyDescent="0.2">
      <c r="B82" s="34" t="s">
        <v>182</v>
      </c>
      <c r="C82" s="66">
        <v>0</v>
      </c>
      <c r="D82" s="66">
        <v>0</v>
      </c>
      <c r="E82" s="66">
        <v>0</v>
      </c>
      <c r="F82" s="69">
        <v>0</v>
      </c>
      <c r="G82" s="70">
        <v>0</v>
      </c>
      <c r="H82" s="66">
        <v>0</v>
      </c>
      <c r="I82" s="69">
        <v>0</v>
      </c>
      <c r="J82" s="145">
        <v>0</v>
      </c>
      <c r="K82" s="75">
        <v>0</v>
      </c>
    </row>
    <row r="83" spans="2:11" s="32" customFormat="1" x14ac:dyDescent="0.2">
      <c r="B83" s="102" t="s">
        <v>233</v>
      </c>
      <c r="C83" s="73">
        <v>3162</v>
      </c>
      <c r="D83" s="73">
        <v>2057</v>
      </c>
      <c r="E83" s="73">
        <v>2302</v>
      </c>
      <c r="F83" s="340">
        <v>7521</v>
      </c>
      <c r="G83" s="75">
        <v>11531</v>
      </c>
      <c r="H83" s="73">
        <v>7573</v>
      </c>
      <c r="I83" s="340">
        <v>19104</v>
      </c>
      <c r="J83" s="147">
        <v>190</v>
      </c>
      <c r="K83" s="75">
        <v>26815</v>
      </c>
    </row>
    <row r="84" spans="2:11" s="32" customFormat="1" x14ac:dyDescent="0.2">
      <c r="B84" s="221"/>
      <c r="C84" s="88"/>
      <c r="D84" s="88"/>
      <c r="E84" s="88"/>
      <c r="F84" s="88"/>
      <c r="G84" s="88"/>
      <c r="H84" s="88"/>
      <c r="I84" s="88"/>
      <c r="J84" s="88"/>
      <c r="K84" s="88"/>
    </row>
    <row r="85" spans="2:11" x14ac:dyDescent="0.2">
      <c r="B85" s="339" t="s">
        <v>266</v>
      </c>
    </row>
  </sheetData>
  <mergeCells count="1">
    <mergeCell ref="B2:K2"/>
  </mergeCells>
  <phoneticPr fontId="5" type="noConversion"/>
  <pageMargins left="1.1100000000000001" right="0.78740157480314965" top="0.92" bottom="0.59055118110236227" header="0.19685039370078741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J43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10.28515625" customWidth="1"/>
    <col min="3" max="3" width="17.5703125" customWidth="1"/>
    <col min="4" max="5" width="14.7109375" customWidth="1"/>
  </cols>
  <sheetData>
    <row r="1" spans="2:9" ht="2.25" customHeight="1" x14ac:dyDescent="0.2"/>
    <row r="2" spans="2:9" ht="22.7" customHeight="1" x14ac:dyDescent="0.2">
      <c r="B2" s="425" t="s">
        <v>1</v>
      </c>
      <c r="C2" s="425"/>
      <c r="D2" s="425"/>
      <c r="E2" s="425"/>
      <c r="F2" s="425"/>
      <c r="G2" s="425"/>
      <c r="H2" s="425"/>
      <c r="I2" s="425"/>
    </row>
    <row r="3" spans="2:9" x14ac:dyDescent="0.2">
      <c r="B3" s="425"/>
      <c r="C3" s="425"/>
      <c r="D3" s="425"/>
      <c r="E3" s="425"/>
      <c r="F3" s="425"/>
      <c r="G3" s="425"/>
      <c r="H3" s="425"/>
      <c r="I3" s="425"/>
    </row>
    <row r="4" spans="2:9" x14ac:dyDescent="0.2">
      <c r="B4" s="1"/>
      <c r="C4" s="1"/>
      <c r="D4" s="1"/>
      <c r="E4" s="1"/>
      <c r="F4" s="1"/>
      <c r="G4" s="1"/>
    </row>
    <row r="5" spans="2:9" ht="13.5" thickBot="1" x14ac:dyDescent="0.25">
      <c r="B5" s="1"/>
      <c r="C5" s="1"/>
      <c r="D5" s="1"/>
      <c r="E5" s="1"/>
      <c r="F5" s="1"/>
      <c r="G5" s="1"/>
    </row>
    <row r="6" spans="2:9" ht="13.5" thickBot="1" x14ac:dyDescent="0.25">
      <c r="B6" s="148"/>
      <c r="C6" s="148"/>
      <c r="D6" s="149"/>
      <c r="E6" s="150"/>
      <c r="F6" s="426" t="s">
        <v>2</v>
      </c>
      <c r="G6" s="426"/>
      <c r="H6" s="427" t="s">
        <v>3</v>
      </c>
      <c r="I6" s="428"/>
    </row>
    <row r="7" spans="2:9" ht="13.5" thickBot="1" x14ac:dyDescent="0.25">
      <c r="B7" s="429"/>
      <c r="C7" s="430"/>
      <c r="D7" s="28" t="s">
        <v>485</v>
      </c>
      <c r="E7" s="28" t="s">
        <v>486</v>
      </c>
      <c r="F7" s="27" t="s">
        <v>4</v>
      </c>
      <c r="G7" s="27" t="s">
        <v>5</v>
      </c>
      <c r="H7" s="28" t="s">
        <v>4</v>
      </c>
      <c r="I7" s="28" t="s">
        <v>5</v>
      </c>
    </row>
    <row r="8" spans="2:9" ht="13.5" thickBot="1" x14ac:dyDescent="0.25">
      <c r="B8" s="431" t="s">
        <v>6</v>
      </c>
      <c r="C8" s="151" t="s">
        <v>7</v>
      </c>
      <c r="D8" s="342">
        <v>20287</v>
      </c>
      <c r="E8" s="342">
        <v>19922</v>
      </c>
      <c r="F8" s="342">
        <v>-365</v>
      </c>
      <c r="G8" s="26">
        <v>-1.7991817420022649E-2</v>
      </c>
      <c r="H8" s="342">
        <v>-608</v>
      </c>
      <c r="I8" s="26">
        <v>-2.9615197272284455E-2</v>
      </c>
    </row>
    <row r="9" spans="2:9" ht="13.5" thickBot="1" x14ac:dyDescent="0.25">
      <c r="B9" s="422"/>
      <c r="C9" s="280" t="s">
        <v>8</v>
      </c>
      <c r="D9" s="281">
        <v>29033</v>
      </c>
      <c r="E9" s="281">
        <v>28250</v>
      </c>
      <c r="F9" s="281">
        <v>-783</v>
      </c>
      <c r="G9" s="282">
        <v>-2.6969310784279998E-2</v>
      </c>
      <c r="H9" s="281">
        <v>-945</v>
      </c>
      <c r="I9" s="282">
        <v>-3.236855625963353E-2</v>
      </c>
    </row>
    <row r="10" spans="2:9" ht="14.25" thickTop="1" thickBot="1" x14ac:dyDescent="0.25">
      <c r="B10" s="420" t="s">
        <v>9</v>
      </c>
      <c r="C10" s="283" t="s">
        <v>10</v>
      </c>
      <c r="D10" s="284">
        <v>3477</v>
      </c>
      <c r="E10" s="284">
        <v>3439</v>
      </c>
      <c r="F10" s="284">
        <v>-38</v>
      </c>
      <c r="G10" s="227">
        <v>-1.0928961748633892E-2</v>
      </c>
      <c r="H10" s="284">
        <v>98</v>
      </c>
      <c r="I10" s="227">
        <v>2.933253516911094E-2</v>
      </c>
    </row>
    <row r="11" spans="2:9" ht="13.5" thickBot="1" x14ac:dyDescent="0.25">
      <c r="B11" s="421"/>
      <c r="C11" s="152" t="s">
        <v>11</v>
      </c>
      <c r="D11" s="342">
        <v>15707</v>
      </c>
      <c r="E11" s="342">
        <v>15188</v>
      </c>
      <c r="F11" s="342">
        <v>-519</v>
      </c>
      <c r="G11" s="26">
        <v>-3.3042592474692767E-2</v>
      </c>
      <c r="H11" s="342">
        <v>-325</v>
      </c>
      <c r="I11" s="26">
        <v>-2.0950170824469816E-2</v>
      </c>
    </row>
    <row r="12" spans="2:9" ht="13.5" thickBot="1" x14ac:dyDescent="0.25">
      <c r="B12" s="422"/>
      <c r="C12" s="285" t="s">
        <v>12</v>
      </c>
      <c r="D12" s="281">
        <v>30136</v>
      </c>
      <c r="E12" s="281">
        <v>29545</v>
      </c>
      <c r="F12" s="281">
        <v>-591</v>
      </c>
      <c r="G12" s="282">
        <v>-1.9611096363153724E-2</v>
      </c>
      <c r="H12" s="281">
        <v>-1326</v>
      </c>
      <c r="I12" s="282">
        <v>-4.2952933173528551E-2</v>
      </c>
    </row>
    <row r="13" spans="2:9" ht="14.25" thickTop="1" thickBot="1" x14ac:dyDescent="0.25">
      <c r="B13" s="420" t="s">
        <v>306</v>
      </c>
      <c r="C13" s="283" t="s">
        <v>13</v>
      </c>
      <c r="D13" s="288">
        <v>801</v>
      </c>
      <c r="E13" s="288">
        <v>770</v>
      </c>
      <c r="F13" s="284">
        <v>-31</v>
      </c>
      <c r="G13" s="227">
        <v>-3.8701622971285876E-2</v>
      </c>
      <c r="H13" s="284"/>
      <c r="I13" s="227"/>
    </row>
    <row r="14" spans="2:9" ht="13.5" thickBot="1" x14ac:dyDescent="0.25">
      <c r="B14" s="421"/>
      <c r="C14" s="151" t="s">
        <v>14</v>
      </c>
      <c r="D14" s="153">
        <v>3359</v>
      </c>
      <c r="E14" s="153">
        <v>3255</v>
      </c>
      <c r="F14" s="342">
        <v>-104</v>
      </c>
      <c r="G14" s="26">
        <v>-3.0961595713009826E-2</v>
      </c>
      <c r="H14" s="342"/>
      <c r="I14" s="26"/>
    </row>
    <row r="15" spans="2:9" ht="13.5" thickBot="1" x14ac:dyDescent="0.25">
      <c r="B15" s="421"/>
      <c r="C15" s="151" t="s">
        <v>15</v>
      </c>
      <c r="D15" s="342">
        <v>3252</v>
      </c>
      <c r="E15" s="342">
        <v>3236</v>
      </c>
      <c r="F15" s="342">
        <v>-16</v>
      </c>
      <c r="G15" s="26">
        <v>-4.9200492004920493E-3</v>
      </c>
      <c r="H15" s="342"/>
      <c r="I15" s="26"/>
    </row>
    <row r="16" spans="2:9" ht="13.5" thickBot="1" x14ac:dyDescent="0.25">
      <c r="B16" s="421"/>
      <c r="C16" s="151" t="s">
        <v>16</v>
      </c>
      <c r="D16" s="342">
        <v>36543</v>
      </c>
      <c r="E16" s="342">
        <v>35388</v>
      </c>
      <c r="F16" s="342">
        <v>-1155</v>
      </c>
      <c r="G16" s="26">
        <v>-3.1606600443313315E-2</v>
      </c>
      <c r="H16" s="342"/>
      <c r="I16" s="26"/>
    </row>
    <row r="17" spans="2:10" ht="13.5" thickBot="1" x14ac:dyDescent="0.25">
      <c r="B17" s="422"/>
      <c r="C17" s="280" t="s">
        <v>17</v>
      </c>
      <c r="D17" s="281">
        <v>5365</v>
      </c>
      <c r="E17" s="281">
        <v>5523</v>
      </c>
      <c r="F17" s="281">
        <v>158</v>
      </c>
      <c r="G17" s="282">
        <v>2.9450139794967356E-2</v>
      </c>
      <c r="H17" s="281"/>
      <c r="I17" s="282"/>
    </row>
    <row r="18" spans="2:10" s="32" customFormat="1" ht="14.25" thickTop="1" thickBot="1" x14ac:dyDescent="0.25">
      <c r="B18" s="423" t="s">
        <v>18</v>
      </c>
      <c r="C18" s="424"/>
      <c r="D18" s="286">
        <v>49320</v>
      </c>
      <c r="E18" s="286">
        <v>48172</v>
      </c>
      <c r="F18" s="286">
        <v>-1148</v>
      </c>
      <c r="G18" s="287">
        <v>-2.3276561232765558E-2</v>
      </c>
      <c r="H18" s="286">
        <v>-1553</v>
      </c>
      <c r="I18" s="287">
        <v>-3.1231774761186548E-2</v>
      </c>
    </row>
    <row r="19" spans="2:10" x14ac:dyDescent="0.2">
      <c r="B19" s="154"/>
      <c r="C19" s="155"/>
      <c r="D19" s="156"/>
      <c r="E19" s="156"/>
      <c r="F19" s="156"/>
      <c r="G19" s="157"/>
      <c r="H19" s="156"/>
      <c r="I19" s="157"/>
    </row>
    <row r="20" spans="2:10" x14ac:dyDescent="0.2">
      <c r="B20" s="29" t="s">
        <v>19</v>
      </c>
    </row>
    <row r="22" spans="2:10" x14ac:dyDescent="0.2">
      <c r="B22" s="29" t="s">
        <v>307</v>
      </c>
    </row>
    <row r="23" spans="2:10" x14ac:dyDescent="0.2">
      <c r="B23" s="408" t="s">
        <v>484</v>
      </c>
      <c r="C23" s="1"/>
      <c r="D23" s="1"/>
      <c r="E23" s="1"/>
      <c r="F23" s="1"/>
      <c r="G23" s="1"/>
      <c r="H23" s="1"/>
    </row>
    <row r="24" spans="2:10" x14ac:dyDescent="0.2">
      <c r="G24" s="415"/>
      <c r="H24" s="415"/>
      <c r="I24" s="415"/>
      <c r="J24" s="415"/>
    </row>
    <row r="25" spans="2:10" x14ac:dyDescent="0.2">
      <c r="C25" s="148"/>
      <c r="D25" s="148"/>
      <c r="E25" s="164"/>
      <c r="F25" s="165"/>
      <c r="G25" s="164"/>
      <c r="H25" s="347"/>
      <c r="I25" s="164"/>
      <c r="J25" s="164"/>
    </row>
    <row r="26" spans="2:10" x14ac:dyDescent="0.2">
      <c r="B26" s="418"/>
      <c r="C26" s="419"/>
      <c r="D26" s="91"/>
      <c r="E26" s="166"/>
      <c r="F26" s="166"/>
      <c r="G26" s="166"/>
      <c r="H26" s="348"/>
      <c r="I26" s="166"/>
      <c r="J26" s="167"/>
    </row>
    <row r="27" spans="2:10" x14ac:dyDescent="0.2">
      <c r="B27" s="418"/>
      <c r="C27" s="419"/>
      <c r="D27" s="168"/>
      <c r="E27" s="166"/>
      <c r="F27" s="166"/>
      <c r="G27" s="166"/>
      <c r="H27" s="348"/>
      <c r="I27" s="166"/>
      <c r="J27" s="167"/>
    </row>
    <row r="28" spans="2:10" x14ac:dyDescent="0.2">
      <c r="B28" s="418"/>
      <c r="C28" s="419"/>
      <c r="D28" s="168"/>
      <c r="E28" s="166"/>
      <c r="F28" s="166"/>
      <c r="G28" s="166"/>
      <c r="H28" s="348"/>
      <c r="I28" s="166"/>
      <c r="J28" s="167"/>
    </row>
    <row r="29" spans="2:10" x14ac:dyDescent="0.2">
      <c r="B29" s="418"/>
      <c r="C29" s="419"/>
      <c r="D29" s="91"/>
      <c r="E29" s="169"/>
      <c r="F29" s="169"/>
      <c r="G29" s="169"/>
      <c r="H29" s="348"/>
      <c r="I29" s="166"/>
      <c r="J29" s="167"/>
    </row>
    <row r="30" spans="2:10" x14ac:dyDescent="0.2">
      <c r="B30" s="418"/>
      <c r="C30" s="419"/>
      <c r="D30" s="91"/>
      <c r="E30" s="169"/>
      <c r="F30" s="169"/>
      <c r="G30" s="169"/>
      <c r="H30" s="348"/>
      <c r="I30" s="166"/>
      <c r="J30" s="167"/>
    </row>
    <row r="31" spans="2:10" x14ac:dyDescent="0.2">
      <c r="B31" s="418"/>
      <c r="C31" s="419"/>
      <c r="D31" s="91"/>
      <c r="E31" s="166"/>
      <c r="F31" s="166"/>
      <c r="G31" s="166"/>
      <c r="H31" s="348"/>
      <c r="I31" s="166"/>
      <c r="J31" s="167"/>
    </row>
    <row r="32" spans="2:10" x14ac:dyDescent="0.2">
      <c r="B32" s="418"/>
      <c r="C32" s="419"/>
      <c r="D32" s="91"/>
      <c r="E32" s="166"/>
      <c r="F32" s="166"/>
      <c r="G32" s="166"/>
      <c r="H32" s="348"/>
      <c r="I32" s="166"/>
      <c r="J32" s="167"/>
    </row>
    <row r="33" spans="2:10" x14ac:dyDescent="0.2">
      <c r="B33" s="418"/>
      <c r="C33" s="419"/>
      <c r="D33" s="91"/>
      <c r="E33" s="166"/>
      <c r="F33" s="166"/>
      <c r="G33" s="166"/>
      <c r="H33" s="348"/>
      <c r="I33" s="166"/>
      <c r="J33" s="167"/>
    </row>
    <row r="34" spans="2:10" x14ac:dyDescent="0.2">
      <c r="B34" s="418"/>
      <c r="C34" s="416"/>
      <c r="D34" s="416"/>
      <c r="E34" s="156"/>
      <c r="F34" s="156"/>
      <c r="G34" s="156"/>
      <c r="H34" s="170"/>
      <c r="I34" s="156"/>
      <c r="J34" s="157"/>
    </row>
    <row r="35" spans="2:10" x14ac:dyDescent="0.2">
      <c r="B35" s="417"/>
      <c r="C35" s="419"/>
      <c r="D35" s="91"/>
      <c r="E35" s="166"/>
      <c r="F35" s="166"/>
      <c r="G35" s="166"/>
      <c r="H35" s="348"/>
      <c r="I35" s="166"/>
      <c r="J35" s="171"/>
    </row>
    <row r="36" spans="2:10" x14ac:dyDescent="0.2">
      <c r="B36" s="418"/>
      <c r="C36" s="419"/>
      <c r="D36" s="168"/>
      <c r="E36" s="166"/>
      <c r="F36" s="166"/>
      <c r="G36" s="166"/>
      <c r="H36" s="348"/>
      <c r="I36" s="166"/>
      <c r="J36" s="171"/>
    </row>
    <row r="37" spans="2:10" x14ac:dyDescent="0.2">
      <c r="B37" s="418"/>
      <c r="C37" s="419"/>
      <c r="D37" s="168"/>
      <c r="E37" s="166"/>
      <c r="F37" s="166"/>
      <c r="G37" s="166"/>
      <c r="H37" s="348"/>
      <c r="I37" s="166"/>
      <c r="J37" s="171"/>
    </row>
    <row r="38" spans="2:10" x14ac:dyDescent="0.2">
      <c r="B38" s="418"/>
      <c r="C38" s="419"/>
      <c r="D38" s="91"/>
      <c r="E38" s="169"/>
      <c r="F38" s="169"/>
      <c r="G38" s="169"/>
      <c r="H38" s="348"/>
      <c r="I38" s="166"/>
      <c r="J38" s="171"/>
    </row>
    <row r="39" spans="2:10" x14ac:dyDescent="0.2">
      <c r="B39" s="418"/>
      <c r="C39" s="419"/>
      <c r="D39" s="91"/>
      <c r="E39" s="169"/>
      <c r="F39" s="169"/>
      <c r="G39" s="169"/>
      <c r="H39" s="348"/>
      <c r="I39" s="166"/>
      <c r="J39" s="171"/>
    </row>
    <row r="40" spans="2:10" x14ac:dyDescent="0.2">
      <c r="B40" s="418"/>
      <c r="C40" s="419"/>
      <c r="D40" s="91"/>
      <c r="E40" s="166"/>
      <c r="F40" s="166"/>
      <c r="G40" s="166"/>
      <c r="H40" s="348"/>
      <c r="I40" s="166"/>
      <c r="J40" s="171"/>
    </row>
    <row r="41" spans="2:10" x14ac:dyDescent="0.2">
      <c r="B41" s="418"/>
      <c r="C41" s="419"/>
      <c r="D41" s="91"/>
      <c r="E41" s="166"/>
      <c r="F41" s="166"/>
      <c r="G41" s="166"/>
      <c r="H41" s="348"/>
      <c r="I41" s="166"/>
      <c r="J41" s="171"/>
    </row>
    <row r="42" spans="2:10" x14ac:dyDescent="0.2">
      <c r="B42" s="418"/>
      <c r="C42" s="419"/>
      <c r="D42" s="91"/>
      <c r="E42" s="166"/>
      <c r="F42" s="166"/>
      <c r="G42" s="166"/>
      <c r="H42" s="348"/>
      <c r="I42" s="166"/>
      <c r="J42" s="171"/>
    </row>
    <row r="43" spans="2:10" x14ac:dyDescent="0.2">
      <c r="B43" s="418"/>
      <c r="C43" s="416"/>
      <c r="D43" s="416"/>
      <c r="E43" s="156"/>
      <c r="F43" s="156"/>
      <c r="G43" s="156"/>
      <c r="H43" s="170"/>
      <c r="I43" s="156"/>
      <c r="J43" s="172"/>
    </row>
  </sheetData>
  <mergeCells count="18">
    <mergeCell ref="B13:B17"/>
    <mergeCell ref="B18:C18"/>
    <mergeCell ref="B2:I3"/>
    <mergeCell ref="F6:G6"/>
    <mergeCell ref="H6:I6"/>
    <mergeCell ref="B7:C7"/>
    <mergeCell ref="B8:B9"/>
    <mergeCell ref="B10:B12"/>
    <mergeCell ref="G24:H24"/>
    <mergeCell ref="I24:J24"/>
    <mergeCell ref="C34:D34"/>
    <mergeCell ref="B35:B43"/>
    <mergeCell ref="C35:C37"/>
    <mergeCell ref="C38:C42"/>
    <mergeCell ref="C43:D43"/>
    <mergeCell ref="B26:B34"/>
    <mergeCell ref="C26:C28"/>
    <mergeCell ref="C29:C33"/>
  </mergeCells>
  <pageMargins left="0.95" right="0.31496062992125984" top="1.4566929133858268" bottom="0.74803149606299213" header="0.39370078740157483" footer="0.31496062992125984"/>
  <pageSetup paperSize="9" scale="12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B1:M85"/>
  <sheetViews>
    <sheetView showGridLines="0" zoomScaleNormal="100" workbookViewId="0"/>
  </sheetViews>
  <sheetFormatPr baseColWidth="10" defaultColWidth="11.42578125" defaultRowHeight="12.75" x14ac:dyDescent="0.2"/>
  <cols>
    <col min="1" max="1" width="0.5703125" customWidth="1"/>
    <col min="2" max="2" width="30" customWidth="1"/>
    <col min="3" max="11" width="11.7109375" customWidth="1"/>
  </cols>
  <sheetData>
    <row r="1" spans="2:13" ht="2.25" customHeight="1" x14ac:dyDescent="0.2"/>
    <row r="2" spans="2:13" ht="20.25" customHeight="1" x14ac:dyDescent="0.2">
      <c r="B2" s="514" t="s">
        <v>498</v>
      </c>
      <c r="C2" s="514"/>
      <c r="D2" s="514"/>
      <c r="E2" s="514"/>
      <c r="F2" s="514"/>
      <c r="G2" s="514"/>
      <c r="H2" s="514"/>
      <c r="I2" s="514"/>
      <c r="J2" s="514"/>
      <c r="K2" s="514"/>
    </row>
    <row r="3" spans="2:13" ht="15.75" thickBo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3" ht="36.75" thickBot="1" x14ac:dyDescent="0.25">
      <c r="B4" s="36"/>
      <c r="C4" s="58" t="s">
        <v>257</v>
      </c>
      <c r="D4" s="56" t="s">
        <v>258</v>
      </c>
      <c r="E4" s="60" t="s">
        <v>259</v>
      </c>
      <c r="F4" s="61" t="s">
        <v>260</v>
      </c>
      <c r="G4" s="59" t="s">
        <v>261</v>
      </c>
      <c r="H4" s="57" t="s">
        <v>262</v>
      </c>
      <c r="I4" s="61" t="s">
        <v>263</v>
      </c>
      <c r="J4" s="62" t="s">
        <v>264</v>
      </c>
      <c r="K4" s="103" t="s">
        <v>255</v>
      </c>
    </row>
    <row r="5" spans="2:13" x14ac:dyDescent="0.2">
      <c r="B5" s="34" t="s">
        <v>105</v>
      </c>
      <c r="C5" s="66">
        <v>1</v>
      </c>
      <c r="D5" s="66">
        <v>2</v>
      </c>
      <c r="E5" s="66">
        <v>4</v>
      </c>
      <c r="F5" s="69">
        <v>7</v>
      </c>
      <c r="G5" s="70">
        <v>48</v>
      </c>
      <c r="H5" s="66">
        <v>3</v>
      </c>
      <c r="I5" s="69">
        <v>51</v>
      </c>
      <c r="J5" s="145">
        <v>0</v>
      </c>
      <c r="K5" s="75">
        <v>58</v>
      </c>
      <c r="L5" s="290"/>
      <c r="M5" s="290"/>
    </row>
    <row r="6" spans="2:13" x14ac:dyDescent="0.2">
      <c r="B6" s="34" t="s">
        <v>106</v>
      </c>
      <c r="C6" s="66">
        <v>5</v>
      </c>
      <c r="D6" s="66">
        <v>3</v>
      </c>
      <c r="E6" s="66">
        <v>0</v>
      </c>
      <c r="F6" s="69">
        <v>8</v>
      </c>
      <c r="G6" s="70">
        <v>24</v>
      </c>
      <c r="H6" s="66">
        <v>1</v>
      </c>
      <c r="I6" s="69">
        <v>25</v>
      </c>
      <c r="J6" s="145">
        <v>2</v>
      </c>
      <c r="K6" s="75">
        <v>35</v>
      </c>
      <c r="L6" s="290"/>
      <c r="M6" s="290"/>
    </row>
    <row r="7" spans="2:13" x14ac:dyDescent="0.2">
      <c r="B7" s="34" t="s">
        <v>107</v>
      </c>
      <c r="C7" s="66">
        <v>0</v>
      </c>
      <c r="D7" s="66">
        <v>0</v>
      </c>
      <c r="E7" s="66">
        <v>0</v>
      </c>
      <c r="F7" s="69">
        <v>0</v>
      </c>
      <c r="G7" s="70">
        <v>0</v>
      </c>
      <c r="H7" s="66">
        <v>0</v>
      </c>
      <c r="I7" s="69">
        <v>0</v>
      </c>
      <c r="J7" s="145">
        <v>0</v>
      </c>
      <c r="K7" s="75">
        <v>0</v>
      </c>
      <c r="L7" s="290"/>
      <c r="M7" s="290"/>
    </row>
    <row r="8" spans="2:13" x14ac:dyDescent="0.2">
      <c r="B8" s="34" t="s">
        <v>108</v>
      </c>
      <c r="C8" s="66">
        <v>105</v>
      </c>
      <c r="D8" s="66">
        <v>50</v>
      </c>
      <c r="E8" s="66">
        <v>67</v>
      </c>
      <c r="F8" s="69">
        <v>222</v>
      </c>
      <c r="G8" s="70">
        <v>447</v>
      </c>
      <c r="H8" s="66">
        <v>118</v>
      </c>
      <c r="I8" s="69">
        <v>565</v>
      </c>
      <c r="J8" s="145">
        <v>14</v>
      </c>
      <c r="K8" s="75">
        <v>801</v>
      </c>
      <c r="L8" s="290"/>
      <c r="M8" s="290"/>
    </row>
    <row r="9" spans="2:13" x14ac:dyDescent="0.2">
      <c r="B9" s="34" t="s">
        <v>109</v>
      </c>
      <c r="C9" s="66">
        <v>4</v>
      </c>
      <c r="D9" s="66">
        <v>1</v>
      </c>
      <c r="E9" s="66">
        <v>0</v>
      </c>
      <c r="F9" s="69">
        <v>5</v>
      </c>
      <c r="G9" s="70">
        <v>16</v>
      </c>
      <c r="H9" s="66">
        <v>1</v>
      </c>
      <c r="I9" s="69">
        <v>17</v>
      </c>
      <c r="J9" s="145">
        <v>0</v>
      </c>
      <c r="K9" s="75">
        <v>22</v>
      </c>
      <c r="L9" s="290"/>
      <c r="M9" s="290"/>
    </row>
    <row r="10" spans="2:13" x14ac:dyDescent="0.2">
      <c r="B10" s="34" t="s">
        <v>110</v>
      </c>
      <c r="C10" s="66">
        <v>1</v>
      </c>
      <c r="D10" s="66">
        <v>0</v>
      </c>
      <c r="E10" s="66">
        <v>0</v>
      </c>
      <c r="F10" s="69">
        <v>1</v>
      </c>
      <c r="G10" s="70">
        <v>2</v>
      </c>
      <c r="H10" s="66">
        <v>0</v>
      </c>
      <c r="I10" s="69">
        <v>2</v>
      </c>
      <c r="J10" s="145">
        <v>0</v>
      </c>
      <c r="K10" s="75">
        <v>3</v>
      </c>
      <c r="L10" s="290"/>
      <c r="M10" s="290"/>
    </row>
    <row r="11" spans="2:13" x14ac:dyDescent="0.2">
      <c r="B11" s="34" t="s">
        <v>111</v>
      </c>
      <c r="C11" s="66">
        <v>1</v>
      </c>
      <c r="D11" s="66">
        <v>0</v>
      </c>
      <c r="E11" s="66">
        <v>0</v>
      </c>
      <c r="F11" s="69">
        <v>1</v>
      </c>
      <c r="G11" s="70">
        <v>2</v>
      </c>
      <c r="H11" s="66">
        <v>6</v>
      </c>
      <c r="I11" s="69">
        <v>8</v>
      </c>
      <c r="J11" s="145">
        <v>1</v>
      </c>
      <c r="K11" s="75">
        <v>10</v>
      </c>
      <c r="L11" s="290"/>
      <c r="M11" s="290"/>
    </row>
    <row r="12" spans="2:13" x14ac:dyDescent="0.2">
      <c r="B12" s="34" t="s">
        <v>112</v>
      </c>
      <c r="C12" s="66">
        <v>2</v>
      </c>
      <c r="D12" s="66">
        <v>0</v>
      </c>
      <c r="E12" s="66">
        <v>4</v>
      </c>
      <c r="F12" s="69">
        <v>6</v>
      </c>
      <c r="G12" s="70">
        <v>14</v>
      </c>
      <c r="H12" s="66">
        <v>4</v>
      </c>
      <c r="I12" s="69">
        <v>18</v>
      </c>
      <c r="J12" s="145">
        <v>0</v>
      </c>
      <c r="K12" s="75">
        <v>24</v>
      </c>
      <c r="L12" s="290"/>
      <c r="M12" s="290"/>
    </row>
    <row r="13" spans="2:13" x14ac:dyDescent="0.2">
      <c r="B13" s="34" t="s">
        <v>113</v>
      </c>
      <c r="C13" s="66">
        <v>0</v>
      </c>
      <c r="D13" s="66">
        <v>0</v>
      </c>
      <c r="E13" s="66">
        <v>2</v>
      </c>
      <c r="F13" s="69">
        <v>2</v>
      </c>
      <c r="G13" s="70">
        <v>5</v>
      </c>
      <c r="H13" s="66">
        <v>1</v>
      </c>
      <c r="I13" s="69">
        <v>6</v>
      </c>
      <c r="J13" s="145">
        <v>0</v>
      </c>
      <c r="K13" s="75">
        <v>8</v>
      </c>
      <c r="L13" s="290"/>
      <c r="M13" s="290"/>
    </row>
    <row r="14" spans="2:13" x14ac:dyDescent="0.2">
      <c r="B14" s="34" t="s">
        <v>114</v>
      </c>
      <c r="C14" s="66">
        <v>3</v>
      </c>
      <c r="D14" s="66">
        <v>0</v>
      </c>
      <c r="E14" s="66">
        <v>0</v>
      </c>
      <c r="F14" s="69">
        <v>3</v>
      </c>
      <c r="G14" s="70">
        <v>6</v>
      </c>
      <c r="H14" s="66">
        <v>1</v>
      </c>
      <c r="I14" s="69">
        <v>7</v>
      </c>
      <c r="J14" s="145">
        <v>0</v>
      </c>
      <c r="K14" s="75">
        <v>10</v>
      </c>
      <c r="L14" s="290"/>
      <c r="M14" s="290"/>
    </row>
    <row r="15" spans="2:13" x14ac:dyDescent="0.2">
      <c r="B15" s="34" t="s">
        <v>115</v>
      </c>
      <c r="C15" s="66">
        <v>10</v>
      </c>
      <c r="D15" s="66">
        <v>2</v>
      </c>
      <c r="E15" s="66">
        <v>0</v>
      </c>
      <c r="F15" s="69">
        <v>12</v>
      </c>
      <c r="G15" s="70">
        <v>90</v>
      </c>
      <c r="H15" s="66">
        <v>28</v>
      </c>
      <c r="I15" s="69">
        <v>118</v>
      </c>
      <c r="J15" s="145">
        <v>2</v>
      </c>
      <c r="K15" s="75">
        <v>132</v>
      </c>
      <c r="L15" s="290"/>
      <c r="M15" s="290"/>
    </row>
    <row r="16" spans="2:13" x14ac:dyDescent="0.2">
      <c r="B16" s="34" t="s">
        <v>116</v>
      </c>
      <c r="C16" s="66">
        <v>22</v>
      </c>
      <c r="D16" s="66">
        <v>0</v>
      </c>
      <c r="E16" s="66">
        <v>60</v>
      </c>
      <c r="F16" s="69">
        <v>82</v>
      </c>
      <c r="G16" s="70">
        <v>103</v>
      </c>
      <c r="H16" s="66">
        <v>35</v>
      </c>
      <c r="I16" s="69">
        <v>138</v>
      </c>
      <c r="J16" s="145">
        <v>1</v>
      </c>
      <c r="K16" s="75">
        <v>221</v>
      </c>
      <c r="L16" s="290"/>
      <c r="M16" s="290"/>
    </row>
    <row r="17" spans="2:13" x14ac:dyDescent="0.2">
      <c r="B17" s="34" t="s">
        <v>117</v>
      </c>
      <c r="C17" s="66">
        <v>2</v>
      </c>
      <c r="D17" s="66">
        <v>1</v>
      </c>
      <c r="E17" s="66">
        <v>7</v>
      </c>
      <c r="F17" s="69">
        <v>10</v>
      </c>
      <c r="G17" s="70">
        <v>5</v>
      </c>
      <c r="H17" s="66">
        <v>2</v>
      </c>
      <c r="I17" s="69">
        <v>7</v>
      </c>
      <c r="J17" s="145">
        <v>0</v>
      </c>
      <c r="K17" s="75">
        <v>17</v>
      </c>
      <c r="L17" s="290"/>
      <c r="M17" s="290"/>
    </row>
    <row r="18" spans="2:13" x14ac:dyDescent="0.2">
      <c r="B18" s="34" t="s">
        <v>118</v>
      </c>
      <c r="C18" s="66">
        <v>54</v>
      </c>
      <c r="D18" s="66">
        <v>0</v>
      </c>
      <c r="E18" s="66">
        <v>16</v>
      </c>
      <c r="F18" s="69">
        <v>70</v>
      </c>
      <c r="G18" s="70">
        <v>103</v>
      </c>
      <c r="H18" s="66">
        <v>23</v>
      </c>
      <c r="I18" s="69">
        <v>126</v>
      </c>
      <c r="J18" s="145">
        <v>0</v>
      </c>
      <c r="K18" s="75">
        <v>196</v>
      </c>
      <c r="L18" s="290"/>
      <c r="M18" s="290"/>
    </row>
    <row r="19" spans="2:13" x14ac:dyDescent="0.2">
      <c r="B19" s="34" t="s">
        <v>119</v>
      </c>
      <c r="C19" s="66">
        <v>0</v>
      </c>
      <c r="D19" s="66">
        <v>0</v>
      </c>
      <c r="E19" s="66">
        <v>0</v>
      </c>
      <c r="F19" s="69">
        <v>0</v>
      </c>
      <c r="G19" s="70">
        <v>1</v>
      </c>
      <c r="H19" s="66">
        <v>0</v>
      </c>
      <c r="I19" s="69">
        <v>1</v>
      </c>
      <c r="J19" s="145">
        <v>0</v>
      </c>
      <c r="K19" s="75">
        <v>1</v>
      </c>
      <c r="L19" s="290"/>
      <c r="M19" s="290"/>
    </row>
    <row r="20" spans="2:13" x14ac:dyDescent="0.2">
      <c r="B20" s="34" t="s">
        <v>120</v>
      </c>
      <c r="C20" s="66">
        <v>21</v>
      </c>
      <c r="D20" s="66">
        <v>7</v>
      </c>
      <c r="E20" s="66">
        <v>13</v>
      </c>
      <c r="F20" s="69">
        <v>41</v>
      </c>
      <c r="G20" s="70">
        <v>56</v>
      </c>
      <c r="H20" s="66">
        <v>25</v>
      </c>
      <c r="I20" s="69">
        <v>81</v>
      </c>
      <c r="J20" s="145">
        <v>0</v>
      </c>
      <c r="K20" s="75">
        <v>122</v>
      </c>
      <c r="L20" s="290"/>
      <c r="M20" s="290"/>
    </row>
    <row r="21" spans="2:13" x14ac:dyDescent="0.2">
      <c r="B21" s="34" t="s">
        <v>121</v>
      </c>
      <c r="C21" s="66">
        <v>10</v>
      </c>
      <c r="D21" s="66">
        <v>4</v>
      </c>
      <c r="E21" s="66">
        <v>7</v>
      </c>
      <c r="F21" s="69">
        <v>21</v>
      </c>
      <c r="G21" s="70">
        <v>48</v>
      </c>
      <c r="H21" s="66">
        <v>12</v>
      </c>
      <c r="I21" s="69">
        <v>60</v>
      </c>
      <c r="J21" s="145">
        <v>0</v>
      </c>
      <c r="K21" s="75">
        <v>81</v>
      </c>
      <c r="L21" s="290"/>
      <c r="M21" s="290"/>
    </row>
    <row r="22" spans="2:13" x14ac:dyDescent="0.2">
      <c r="B22" s="34" t="s">
        <v>122</v>
      </c>
      <c r="C22" s="66">
        <v>8</v>
      </c>
      <c r="D22" s="66">
        <v>0</v>
      </c>
      <c r="E22" s="66">
        <v>3</v>
      </c>
      <c r="F22" s="69">
        <v>11</v>
      </c>
      <c r="G22" s="70">
        <v>25</v>
      </c>
      <c r="H22" s="66">
        <v>4</v>
      </c>
      <c r="I22" s="69">
        <v>29</v>
      </c>
      <c r="J22" s="145">
        <v>0</v>
      </c>
      <c r="K22" s="75">
        <v>40</v>
      </c>
      <c r="L22" s="290"/>
      <c r="M22" s="290"/>
    </row>
    <row r="23" spans="2:13" x14ac:dyDescent="0.2">
      <c r="B23" s="34" t="s">
        <v>123</v>
      </c>
      <c r="C23" s="66">
        <v>4</v>
      </c>
      <c r="D23" s="66">
        <v>1</v>
      </c>
      <c r="E23" s="66">
        <v>31</v>
      </c>
      <c r="F23" s="69">
        <v>36</v>
      </c>
      <c r="G23" s="70">
        <v>34</v>
      </c>
      <c r="H23" s="66">
        <v>27</v>
      </c>
      <c r="I23" s="69">
        <v>61</v>
      </c>
      <c r="J23" s="145">
        <v>1</v>
      </c>
      <c r="K23" s="75">
        <v>98</v>
      </c>
      <c r="L23" s="290"/>
      <c r="M23" s="290"/>
    </row>
    <row r="24" spans="2:13" x14ac:dyDescent="0.2">
      <c r="B24" s="34" t="s">
        <v>124</v>
      </c>
      <c r="C24" s="66">
        <v>21</v>
      </c>
      <c r="D24" s="66">
        <v>7</v>
      </c>
      <c r="E24" s="66">
        <v>3</v>
      </c>
      <c r="F24" s="69">
        <v>31</v>
      </c>
      <c r="G24" s="70">
        <v>24</v>
      </c>
      <c r="H24" s="66">
        <v>29</v>
      </c>
      <c r="I24" s="69">
        <v>53</v>
      </c>
      <c r="J24" s="145">
        <v>0</v>
      </c>
      <c r="K24" s="75">
        <v>84</v>
      </c>
      <c r="L24" s="290"/>
      <c r="M24" s="290"/>
    </row>
    <row r="25" spans="2:13" x14ac:dyDescent="0.2">
      <c r="B25" s="34" t="s">
        <v>125</v>
      </c>
      <c r="C25" s="66">
        <v>9</v>
      </c>
      <c r="D25" s="66">
        <v>1</v>
      </c>
      <c r="E25" s="66">
        <v>20</v>
      </c>
      <c r="F25" s="69">
        <v>30</v>
      </c>
      <c r="G25" s="70">
        <v>38</v>
      </c>
      <c r="H25" s="66">
        <v>24</v>
      </c>
      <c r="I25" s="69">
        <v>62</v>
      </c>
      <c r="J25" s="145">
        <v>0</v>
      </c>
      <c r="K25" s="75">
        <v>92</v>
      </c>
      <c r="L25" s="290"/>
      <c r="M25" s="290"/>
    </row>
    <row r="26" spans="2:13" x14ac:dyDescent="0.2">
      <c r="B26" s="34" t="s">
        <v>126</v>
      </c>
      <c r="C26" s="66">
        <v>2</v>
      </c>
      <c r="D26" s="66">
        <v>0</v>
      </c>
      <c r="E26" s="66">
        <v>0</v>
      </c>
      <c r="F26" s="69">
        <v>2</v>
      </c>
      <c r="G26" s="70">
        <v>0</v>
      </c>
      <c r="H26" s="66">
        <v>0</v>
      </c>
      <c r="I26" s="69">
        <v>0</v>
      </c>
      <c r="J26" s="145">
        <v>0</v>
      </c>
      <c r="K26" s="75">
        <v>2</v>
      </c>
      <c r="L26" s="290"/>
      <c r="M26" s="290"/>
    </row>
    <row r="27" spans="2:13" x14ac:dyDescent="0.2">
      <c r="B27" s="34" t="s">
        <v>127</v>
      </c>
      <c r="C27" s="66">
        <v>6</v>
      </c>
      <c r="D27" s="66">
        <v>3</v>
      </c>
      <c r="E27" s="66">
        <v>2</v>
      </c>
      <c r="F27" s="69">
        <v>11</v>
      </c>
      <c r="G27" s="70">
        <v>9</v>
      </c>
      <c r="H27" s="66">
        <v>10</v>
      </c>
      <c r="I27" s="69">
        <v>19</v>
      </c>
      <c r="J27" s="145">
        <v>0</v>
      </c>
      <c r="K27" s="75">
        <v>30</v>
      </c>
      <c r="L27" s="290"/>
      <c r="M27" s="290"/>
    </row>
    <row r="28" spans="2:13" x14ac:dyDescent="0.2">
      <c r="B28" s="34" t="s">
        <v>128</v>
      </c>
      <c r="C28" s="66">
        <v>530</v>
      </c>
      <c r="D28" s="66">
        <v>248</v>
      </c>
      <c r="E28" s="66">
        <v>246</v>
      </c>
      <c r="F28" s="69">
        <v>1024</v>
      </c>
      <c r="G28" s="70">
        <v>1603</v>
      </c>
      <c r="H28" s="66">
        <v>705</v>
      </c>
      <c r="I28" s="69">
        <v>2308</v>
      </c>
      <c r="J28" s="145">
        <v>24</v>
      </c>
      <c r="K28" s="75">
        <v>3356</v>
      </c>
      <c r="L28" s="290"/>
      <c r="M28" s="290"/>
    </row>
    <row r="29" spans="2:13" x14ac:dyDescent="0.2">
      <c r="B29" s="34" t="s">
        <v>129</v>
      </c>
      <c r="C29" s="66">
        <v>14</v>
      </c>
      <c r="D29" s="66">
        <v>6</v>
      </c>
      <c r="E29" s="66">
        <v>18</v>
      </c>
      <c r="F29" s="69">
        <v>38</v>
      </c>
      <c r="G29" s="70">
        <v>31</v>
      </c>
      <c r="H29" s="66">
        <v>15</v>
      </c>
      <c r="I29" s="69">
        <v>46</v>
      </c>
      <c r="J29" s="145">
        <v>0</v>
      </c>
      <c r="K29" s="75">
        <v>84</v>
      </c>
      <c r="L29" s="290"/>
      <c r="M29" s="290"/>
    </row>
    <row r="30" spans="2:13" x14ac:dyDescent="0.2">
      <c r="B30" s="34" t="s">
        <v>130</v>
      </c>
      <c r="C30" s="66">
        <v>12</v>
      </c>
      <c r="D30" s="66">
        <v>3</v>
      </c>
      <c r="E30" s="66">
        <v>4</v>
      </c>
      <c r="F30" s="69">
        <v>19</v>
      </c>
      <c r="G30" s="70">
        <v>16</v>
      </c>
      <c r="H30" s="66">
        <v>7</v>
      </c>
      <c r="I30" s="69">
        <v>23</v>
      </c>
      <c r="J30" s="145">
        <v>1</v>
      </c>
      <c r="K30" s="75">
        <v>43</v>
      </c>
      <c r="L30" s="290"/>
      <c r="M30" s="290"/>
    </row>
    <row r="31" spans="2:13" x14ac:dyDescent="0.2">
      <c r="B31" s="34" t="s">
        <v>131</v>
      </c>
      <c r="C31" s="66">
        <v>1</v>
      </c>
      <c r="D31" s="66">
        <v>0</v>
      </c>
      <c r="E31" s="66">
        <v>7</v>
      </c>
      <c r="F31" s="69">
        <v>8</v>
      </c>
      <c r="G31" s="70">
        <v>10</v>
      </c>
      <c r="H31" s="66">
        <v>0</v>
      </c>
      <c r="I31" s="69">
        <v>10</v>
      </c>
      <c r="J31" s="145">
        <v>0</v>
      </c>
      <c r="K31" s="75">
        <v>18</v>
      </c>
      <c r="L31" s="290"/>
      <c r="M31" s="290"/>
    </row>
    <row r="32" spans="2:13" x14ac:dyDescent="0.2">
      <c r="B32" s="34" t="s">
        <v>132</v>
      </c>
      <c r="C32" s="66">
        <v>3</v>
      </c>
      <c r="D32" s="66">
        <v>0</v>
      </c>
      <c r="E32" s="66">
        <v>0</v>
      </c>
      <c r="F32" s="69">
        <v>3</v>
      </c>
      <c r="G32" s="70">
        <v>1</v>
      </c>
      <c r="H32" s="66">
        <v>1</v>
      </c>
      <c r="I32" s="69">
        <v>2</v>
      </c>
      <c r="J32" s="145">
        <v>0</v>
      </c>
      <c r="K32" s="75">
        <v>5</v>
      </c>
      <c r="L32" s="290"/>
      <c r="M32" s="290"/>
    </row>
    <row r="33" spans="2:13" x14ac:dyDescent="0.2">
      <c r="B33" s="34" t="s">
        <v>133</v>
      </c>
      <c r="C33" s="66">
        <v>0</v>
      </c>
      <c r="D33" s="66">
        <v>1</v>
      </c>
      <c r="E33" s="66">
        <v>0</v>
      </c>
      <c r="F33" s="69">
        <v>1</v>
      </c>
      <c r="G33" s="70">
        <v>1</v>
      </c>
      <c r="H33" s="66">
        <v>1</v>
      </c>
      <c r="I33" s="69">
        <v>2</v>
      </c>
      <c r="J33" s="145">
        <v>0</v>
      </c>
      <c r="K33" s="75">
        <v>3</v>
      </c>
      <c r="L33" s="290"/>
      <c r="M33" s="290"/>
    </row>
    <row r="34" spans="2:13" x14ac:dyDescent="0.2">
      <c r="B34" s="34" t="s">
        <v>134</v>
      </c>
      <c r="C34" s="277">
        <v>0</v>
      </c>
      <c r="D34" s="66">
        <v>0</v>
      </c>
      <c r="E34" s="66">
        <v>2</v>
      </c>
      <c r="F34" s="69">
        <v>2</v>
      </c>
      <c r="G34" s="70">
        <v>0</v>
      </c>
      <c r="H34" s="66">
        <v>0</v>
      </c>
      <c r="I34" s="69">
        <v>0</v>
      </c>
      <c r="J34" s="145">
        <v>0</v>
      </c>
      <c r="K34" s="75">
        <v>2</v>
      </c>
      <c r="L34" s="290"/>
      <c r="M34" s="290"/>
    </row>
    <row r="35" spans="2:13" x14ac:dyDescent="0.2">
      <c r="B35" s="34" t="s">
        <v>135</v>
      </c>
      <c r="C35" s="66">
        <v>56</v>
      </c>
      <c r="D35" s="66">
        <v>10</v>
      </c>
      <c r="E35" s="66">
        <v>18</v>
      </c>
      <c r="F35" s="69">
        <v>84</v>
      </c>
      <c r="G35" s="70">
        <v>309</v>
      </c>
      <c r="H35" s="66">
        <v>64</v>
      </c>
      <c r="I35" s="69">
        <v>373</v>
      </c>
      <c r="J35" s="145">
        <v>8</v>
      </c>
      <c r="K35" s="75">
        <v>465</v>
      </c>
      <c r="L35" s="290"/>
      <c r="M35" s="290"/>
    </row>
    <row r="36" spans="2:13" x14ac:dyDescent="0.2">
      <c r="B36" s="34" t="s">
        <v>136</v>
      </c>
      <c r="C36" s="66">
        <v>13</v>
      </c>
      <c r="D36" s="66">
        <v>7</v>
      </c>
      <c r="E36" s="66">
        <v>0</v>
      </c>
      <c r="F36" s="69">
        <v>20</v>
      </c>
      <c r="G36" s="70">
        <v>12</v>
      </c>
      <c r="H36" s="66">
        <v>6</v>
      </c>
      <c r="I36" s="69">
        <v>18</v>
      </c>
      <c r="J36" s="145">
        <v>0</v>
      </c>
      <c r="K36" s="75">
        <v>38</v>
      </c>
      <c r="L36" s="290"/>
      <c r="M36" s="290"/>
    </row>
    <row r="37" spans="2:13" x14ac:dyDescent="0.2">
      <c r="B37" s="34" t="s">
        <v>137</v>
      </c>
      <c r="C37" s="66">
        <v>11</v>
      </c>
      <c r="D37" s="66">
        <v>1</v>
      </c>
      <c r="E37" s="66">
        <v>1</v>
      </c>
      <c r="F37" s="69">
        <v>13</v>
      </c>
      <c r="G37" s="70">
        <v>14</v>
      </c>
      <c r="H37" s="66">
        <v>8</v>
      </c>
      <c r="I37" s="69">
        <v>22</v>
      </c>
      <c r="J37" s="145">
        <v>0</v>
      </c>
      <c r="K37" s="75">
        <v>35</v>
      </c>
      <c r="L37" s="290"/>
      <c r="M37" s="290"/>
    </row>
    <row r="38" spans="2:13" x14ac:dyDescent="0.2">
      <c r="B38" s="34" t="s">
        <v>138</v>
      </c>
      <c r="C38" s="66">
        <v>23</v>
      </c>
      <c r="D38" s="66">
        <v>3</v>
      </c>
      <c r="E38" s="66">
        <v>11</v>
      </c>
      <c r="F38" s="69">
        <v>37</v>
      </c>
      <c r="G38" s="70">
        <v>39</v>
      </c>
      <c r="H38" s="66">
        <v>24</v>
      </c>
      <c r="I38" s="69">
        <v>63</v>
      </c>
      <c r="J38" s="145">
        <v>1</v>
      </c>
      <c r="K38" s="75">
        <v>101</v>
      </c>
      <c r="L38" s="290"/>
      <c r="M38" s="290"/>
    </row>
    <row r="39" spans="2:13" x14ac:dyDescent="0.2">
      <c r="B39" s="34" t="s">
        <v>139</v>
      </c>
      <c r="C39" s="66">
        <v>209</v>
      </c>
      <c r="D39" s="66">
        <v>13</v>
      </c>
      <c r="E39" s="66">
        <v>50</v>
      </c>
      <c r="F39" s="69">
        <v>272</v>
      </c>
      <c r="G39" s="70">
        <v>360</v>
      </c>
      <c r="H39" s="66">
        <v>115</v>
      </c>
      <c r="I39" s="69">
        <v>475</v>
      </c>
      <c r="J39" s="145">
        <v>7</v>
      </c>
      <c r="K39" s="75">
        <v>754</v>
      </c>
      <c r="L39" s="290"/>
      <c r="M39" s="290"/>
    </row>
    <row r="40" spans="2:13" x14ac:dyDescent="0.2">
      <c r="B40" s="34" t="s">
        <v>140</v>
      </c>
      <c r="C40" s="66">
        <v>24</v>
      </c>
      <c r="D40" s="66">
        <v>6</v>
      </c>
      <c r="E40" s="66">
        <v>92</v>
      </c>
      <c r="F40" s="69">
        <v>122</v>
      </c>
      <c r="G40" s="70">
        <v>148</v>
      </c>
      <c r="H40" s="66">
        <v>41</v>
      </c>
      <c r="I40" s="69">
        <v>189</v>
      </c>
      <c r="J40" s="145">
        <v>1</v>
      </c>
      <c r="K40" s="75">
        <v>312</v>
      </c>
      <c r="L40" s="290"/>
      <c r="M40" s="290"/>
    </row>
    <row r="41" spans="2:13" x14ac:dyDescent="0.2">
      <c r="B41" s="34" t="s">
        <v>141</v>
      </c>
      <c r="C41" s="66">
        <v>27</v>
      </c>
      <c r="D41" s="66">
        <v>13</v>
      </c>
      <c r="E41" s="66">
        <v>8</v>
      </c>
      <c r="F41" s="69">
        <v>48</v>
      </c>
      <c r="G41" s="70">
        <v>112</v>
      </c>
      <c r="H41" s="66">
        <v>41</v>
      </c>
      <c r="I41" s="69">
        <v>153</v>
      </c>
      <c r="J41" s="145">
        <v>7</v>
      </c>
      <c r="K41" s="75">
        <v>208</v>
      </c>
      <c r="L41" s="290"/>
      <c r="M41" s="290"/>
    </row>
    <row r="42" spans="2:13" x14ac:dyDescent="0.2">
      <c r="B42" s="34" t="s">
        <v>142</v>
      </c>
      <c r="C42" s="66">
        <v>9</v>
      </c>
      <c r="D42" s="66">
        <v>0</v>
      </c>
      <c r="E42" s="66">
        <v>1</v>
      </c>
      <c r="F42" s="69">
        <v>10</v>
      </c>
      <c r="G42" s="70">
        <v>15</v>
      </c>
      <c r="H42" s="66">
        <v>1</v>
      </c>
      <c r="I42" s="69">
        <v>16</v>
      </c>
      <c r="J42" s="145">
        <v>0</v>
      </c>
      <c r="K42" s="75">
        <v>26</v>
      </c>
      <c r="L42" s="290"/>
      <c r="M42" s="290"/>
    </row>
    <row r="43" spans="2:13" x14ac:dyDescent="0.2">
      <c r="B43" s="34" t="s">
        <v>143</v>
      </c>
      <c r="C43" s="66">
        <v>4</v>
      </c>
      <c r="D43" s="66">
        <v>1</v>
      </c>
      <c r="E43" s="66">
        <v>2</v>
      </c>
      <c r="F43" s="69">
        <v>7</v>
      </c>
      <c r="G43" s="70">
        <v>19</v>
      </c>
      <c r="H43" s="66">
        <v>15</v>
      </c>
      <c r="I43" s="69">
        <v>34</v>
      </c>
      <c r="J43" s="145">
        <v>0</v>
      </c>
      <c r="K43" s="75">
        <v>41</v>
      </c>
      <c r="L43" s="290"/>
      <c r="M43" s="290"/>
    </row>
    <row r="44" spans="2:13" x14ac:dyDescent="0.2">
      <c r="B44" s="34" t="s">
        <v>144</v>
      </c>
      <c r="C44" s="66">
        <v>5</v>
      </c>
      <c r="D44" s="66">
        <v>0</v>
      </c>
      <c r="E44" s="66">
        <v>2</v>
      </c>
      <c r="F44" s="69">
        <v>7</v>
      </c>
      <c r="G44" s="70">
        <v>8</v>
      </c>
      <c r="H44" s="66">
        <v>5</v>
      </c>
      <c r="I44" s="69">
        <v>13</v>
      </c>
      <c r="J44" s="145">
        <v>0</v>
      </c>
      <c r="K44" s="75">
        <v>20</v>
      </c>
      <c r="L44" s="290"/>
      <c r="M44" s="290"/>
    </row>
    <row r="45" spans="2:13" x14ac:dyDescent="0.2">
      <c r="B45" s="34" t="s">
        <v>145</v>
      </c>
      <c r="C45" s="66">
        <v>11</v>
      </c>
      <c r="D45" s="66">
        <v>4</v>
      </c>
      <c r="E45" s="66">
        <v>21</v>
      </c>
      <c r="F45" s="69">
        <v>36</v>
      </c>
      <c r="G45" s="70">
        <v>72</v>
      </c>
      <c r="H45" s="66">
        <v>39</v>
      </c>
      <c r="I45" s="69">
        <v>111</v>
      </c>
      <c r="J45" s="145">
        <v>1</v>
      </c>
      <c r="K45" s="75">
        <v>148</v>
      </c>
      <c r="L45" s="290"/>
      <c r="M45" s="290"/>
    </row>
    <row r="46" spans="2:13" x14ac:dyDescent="0.2">
      <c r="B46" s="34" t="s">
        <v>146</v>
      </c>
      <c r="C46" s="66">
        <v>15</v>
      </c>
      <c r="D46" s="66">
        <v>3</v>
      </c>
      <c r="E46" s="66">
        <v>4</v>
      </c>
      <c r="F46" s="69">
        <v>22</v>
      </c>
      <c r="G46" s="70">
        <v>20</v>
      </c>
      <c r="H46" s="66">
        <v>12</v>
      </c>
      <c r="I46" s="69">
        <v>32</v>
      </c>
      <c r="J46" s="145">
        <v>0</v>
      </c>
      <c r="K46" s="75">
        <v>54</v>
      </c>
      <c r="L46" s="290"/>
      <c r="M46" s="290"/>
    </row>
    <row r="47" spans="2:13" x14ac:dyDescent="0.2">
      <c r="B47" s="34" t="s">
        <v>147</v>
      </c>
      <c r="C47" s="66">
        <v>3</v>
      </c>
      <c r="D47" s="66">
        <v>0</v>
      </c>
      <c r="E47" s="66">
        <v>0</v>
      </c>
      <c r="F47" s="69">
        <v>3</v>
      </c>
      <c r="G47" s="70">
        <v>8</v>
      </c>
      <c r="H47" s="66">
        <v>0</v>
      </c>
      <c r="I47" s="69">
        <v>8</v>
      </c>
      <c r="J47" s="145">
        <v>0</v>
      </c>
      <c r="K47" s="75">
        <v>11</v>
      </c>
      <c r="L47" s="290"/>
      <c r="M47" s="290"/>
    </row>
    <row r="48" spans="2:13" x14ac:dyDescent="0.2">
      <c r="B48" s="34" t="s">
        <v>148</v>
      </c>
      <c r="C48" s="66">
        <v>437</v>
      </c>
      <c r="D48" s="66">
        <v>240</v>
      </c>
      <c r="E48" s="66">
        <v>290</v>
      </c>
      <c r="F48" s="69">
        <v>967</v>
      </c>
      <c r="G48" s="70">
        <v>1327</v>
      </c>
      <c r="H48" s="66">
        <v>645</v>
      </c>
      <c r="I48" s="69">
        <v>1972</v>
      </c>
      <c r="J48" s="145">
        <v>25</v>
      </c>
      <c r="K48" s="75">
        <v>2964</v>
      </c>
      <c r="L48" s="290"/>
      <c r="M48" s="290"/>
    </row>
    <row r="49" spans="2:13" x14ac:dyDescent="0.2">
      <c r="B49" s="34" t="s">
        <v>149</v>
      </c>
      <c r="C49" s="66">
        <v>13</v>
      </c>
      <c r="D49" s="66">
        <v>0</v>
      </c>
      <c r="E49" s="66">
        <v>17</v>
      </c>
      <c r="F49" s="69">
        <v>30</v>
      </c>
      <c r="G49" s="70">
        <v>27</v>
      </c>
      <c r="H49" s="66">
        <v>8</v>
      </c>
      <c r="I49" s="69">
        <v>35</v>
      </c>
      <c r="J49" s="145">
        <v>1</v>
      </c>
      <c r="K49" s="75">
        <v>66</v>
      </c>
      <c r="L49" s="290"/>
      <c r="M49" s="290"/>
    </row>
    <row r="50" spans="2:13" x14ac:dyDescent="0.2">
      <c r="B50" s="34" t="s">
        <v>150</v>
      </c>
      <c r="C50" s="66">
        <v>0</v>
      </c>
      <c r="D50" s="66">
        <v>1</v>
      </c>
      <c r="E50" s="66">
        <v>4</v>
      </c>
      <c r="F50" s="69">
        <v>5</v>
      </c>
      <c r="G50" s="70">
        <v>2</v>
      </c>
      <c r="H50" s="66">
        <v>2</v>
      </c>
      <c r="I50" s="69">
        <v>4</v>
      </c>
      <c r="J50" s="145">
        <v>0</v>
      </c>
      <c r="K50" s="75">
        <v>9</v>
      </c>
      <c r="L50" s="290"/>
      <c r="M50" s="290"/>
    </row>
    <row r="51" spans="2:13" x14ac:dyDescent="0.2">
      <c r="B51" s="34" t="s">
        <v>151</v>
      </c>
      <c r="C51" s="66">
        <v>0</v>
      </c>
      <c r="D51" s="66">
        <v>0</v>
      </c>
      <c r="E51" s="66">
        <v>2</v>
      </c>
      <c r="F51" s="69">
        <v>2</v>
      </c>
      <c r="G51" s="70">
        <v>1</v>
      </c>
      <c r="H51" s="66">
        <v>2</v>
      </c>
      <c r="I51" s="69">
        <v>3</v>
      </c>
      <c r="J51" s="145">
        <v>0</v>
      </c>
      <c r="K51" s="75">
        <v>5</v>
      </c>
      <c r="L51" s="290"/>
      <c r="M51" s="290"/>
    </row>
    <row r="52" spans="2:13" x14ac:dyDescent="0.2">
      <c r="B52" s="34" t="s">
        <v>152</v>
      </c>
      <c r="C52" s="66">
        <v>0</v>
      </c>
      <c r="D52" s="66">
        <v>0</v>
      </c>
      <c r="E52" s="66">
        <v>0</v>
      </c>
      <c r="F52" s="69">
        <v>0</v>
      </c>
      <c r="G52" s="70">
        <v>0</v>
      </c>
      <c r="H52" s="66">
        <v>0</v>
      </c>
      <c r="I52" s="69">
        <v>0</v>
      </c>
      <c r="J52" s="145">
        <v>0</v>
      </c>
      <c r="K52" s="75">
        <v>0</v>
      </c>
      <c r="L52" s="290"/>
      <c r="M52" s="290"/>
    </row>
    <row r="53" spans="2:13" x14ac:dyDescent="0.2">
      <c r="B53" s="34" t="s">
        <v>153</v>
      </c>
      <c r="C53" s="66">
        <v>4</v>
      </c>
      <c r="D53" s="66">
        <v>1</v>
      </c>
      <c r="E53" s="66">
        <v>4</v>
      </c>
      <c r="F53" s="69">
        <v>9</v>
      </c>
      <c r="G53" s="70">
        <v>57</v>
      </c>
      <c r="H53" s="66">
        <v>14</v>
      </c>
      <c r="I53" s="69">
        <v>71</v>
      </c>
      <c r="J53" s="145">
        <v>1</v>
      </c>
      <c r="K53" s="75">
        <v>81</v>
      </c>
      <c r="L53" s="290"/>
      <c r="M53" s="290"/>
    </row>
    <row r="54" spans="2:13" x14ac:dyDescent="0.2">
      <c r="B54" s="34" t="s">
        <v>154</v>
      </c>
      <c r="C54" s="66">
        <v>0</v>
      </c>
      <c r="D54" s="66">
        <v>1</v>
      </c>
      <c r="E54" s="66">
        <v>0</v>
      </c>
      <c r="F54" s="69">
        <v>1</v>
      </c>
      <c r="G54" s="70">
        <v>2</v>
      </c>
      <c r="H54" s="66">
        <v>0</v>
      </c>
      <c r="I54" s="69">
        <v>2</v>
      </c>
      <c r="J54" s="145">
        <v>0</v>
      </c>
      <c r="K54" s="75">
        <v>3</v>
      </c>
      <c r="L54" s="290"/>
      <c r="M54" s="290"/>
    </row>
    <row r="55" spans="2:13" x14ac:dyDescent="0.2">
      <c r="B55" s="34" t="s">
        <v>155</v>
      </c>
      <c r="C55" s="66">
        <v>9</v>
      </c>
      <c r="D55" s="66">
        <v>2</v>
      </c>
      <c r="E55" s="66">
        <v>5</v>
      </c>
      <c r="F55" s="69">
        <v>16</v>
      </c>
      <c r="G55" s="70">
        <v>48</v>
      </c>
      <c r="H55" s="66">
        <v>9</v>
      </c>
      <c r="I55" s="69">
        <v>57</v>
      </c>
      <c r="J55" s="145">
        <v>0</v>
      </c>
      <c r="K55" s="75">
        <v>73</v>
      </c>
      <c r="L55" s="290"/>
      <c r="M55" s="290"/>
    </row>
    <row r="56" spans="2:13" x14ac:dyDescent="0.2">
      <c r="B56" s="34" t="s">
        <v>156</v>
      </c>
      <c r="C56" s="66">
        <v>0</v>
      </c>
      <c r="D56" s="66">
        <v>0</v>
      </c>
      <c r="E56" s="66">
        <v>1</v>
      </c>
      <c r="F56" s="69">
        <v>1</v>
      </c>
      <c r="G56" s="70">
        <v>1</v>
      </c>
      <c r="H56" s="66">
        <v>0</v>
      </c>
      <c r="I56" s="69">
        <v>1</v>
      </c>
      <c r="J56" s="145">
        <v>0</v>
      </c>
      <c r="K56" s="75">
        <v>2</v>
      </c>
      <c r="L56" s="290"/>
      <c r="M56" s="290"/>
    </row>
    <row r="57" spans="2:13" x14ac:dyDescent="0.2">
      <c r="B57" s="34" t="s">
        <v>157</v>
      </c>
      <c r="C57" s="66">
        <v>0</v>
      </c>
      <c r="D57" s="66">
        <v>0</v>
      </c>
      <c r="E57" s="66">
        <v>1</v>
      </c>
      <c r="F57" s="69">
        <v>1</v>
      </c>
      <c r="G57" s="70">
        <v>8</v>
      </c>
      <c r="H57" s="66">
        <v>1</v>
      </c>
      <c r="I57" s="69">
        <v>9</v>
      </c>
      <c r="J57" s="145">
        <v>0</v>
      </c>
      <c r="K57" s="75">
        <v>10</v>
      </c>
      <c r="L57" s="290"/>
      <c r="M57" s="290"/>
    </row>
    <row r="58" spans="2:13" x14ac:dyDescent="0.2">
      <c r="B58" s="34" t="s">
        <v>158</v>
      </c>
      <c r="C58" s="66">
        <v>0</v>
      </c>
      <c r="D58" s="66">
        <v>3</v>
      </c>
      <c r="E58" s="66">
        <v>0</v>
      </c>
      <c r="F58" s="69">
        <v>3</v>
      </c>
      <c r="G58" s="70">
        <v>8</v>
      </c>
      <c r="H58" s="66">
        <v>6</v>
      </c>
      <c r="I58" s="69">
        <v>14</v>
      </c>
      <c r="J58" s="145">
        <v>0</v>
      </c>
      <c r="K58" s="75">
        <v>17</v>
      </c>
      <c r="L58" s="290"/>
      <c r="M58" s="290"/>
    </row>
    <row r="59" spans="2:13" x14ac:dyDescent="0.2">
      <c r="B59" s="34" t="s">
        <v>159</v>
      </c>
      <c r="C59" s="66">
        <v>3</v>
      </c>
      <c r="D59" s="66">
        <v>1</v>
      </c>
      <c r="E59" s="66">
        <v>11</v>
      </c>
      <c r="F59" s="69">
        <v>15</v>
      </c>
      <c r="G59" s="70">
        <v>14</v>
      </c>
      <c r="H59" s="66">
        <v>5</v>
      </c>
      <c r="I59" s="69">
        <v>19</v>
      </c>
      <c r="J59" s="145">
        <v>0</v>
      </c>
      <c r="K59" s="75">
        <v>34</v>
      </c>
      <c r="L59" s="290"/>
      <c r="M59" s="290"/>
    </row>
    <row r="60" spans="2:13" x14ac:dyDescent="0.2">
      <c r="B60" s="34" t="s">
        <v>160</v>
      </c>
      <c r="C60" s="66">
        <v>17</v>
      </c>
      <c r="D60" s="66">
        <v>2</v>
      </c>
      <c r="E60" s="66">
        <v>33</v>
      </c>
      <c r="F60" s="69">
        <v>52</v>
      </c>
      <c r="G60" s="70">
        <v>86</v>
      </c>
      <c r="H60" s="66">
        <v>43</v>
      </c>
      <c r="I60" s="69">
        <v>129</v>
      </c>
      <c r="J60" s="145">
        <v>0</v>
      </c>
      <c r="K60" s="75">
        <v>181</v>
      </c>
      <c r="L60" s="290"/>
      <c r="M60" s="290"/>
    </row>
    <row r="61" spans="2:13" x14ac:dyDescent="0.2">
      <c r="B61" s="34" t="s">
        <v>161</v>
      </c>
      <c r="C61" s="66">
        <v>0</v>
      </c>
      <c r="D61" s="66">
        <v>0</v>
      </c>
      <c r="E61" s="66">
        <v>0</v>
      </c>
      <c r="F61" s="69">
        <v>0</v>
      </c>
      <c r="G61" s="70">
        <v>3</v>
      </c>
      <c r="H61" s="66">
        <v>0</v>
      </c>
      <c r="I61" s="69">
        <v>3</v>
      </c>
      <c r="J61" s="145">
        <v>0</v>
      </c>
      <c r="K61" s="75">
        <v>3</v>
      </c>
      <c r="L61" s="290"/>
      <c r="M61" s="290"/>
    </row>
    <row r="62" spans="2:13" x14ac:dyDescent="0.2">
      <c r="B62" s="34" t="s">
        <v>162</v>
      </c>
      <c r="C62" s="66">
        <v>0</v>
      </c>
      <c r="D62" s="66">
        <v>0</v>
      </c>
      <c r="E62" s="66">
        <v>0</v>
      </c>
      <c r="F62" s="69">
        <v>0</v>
      </c>
      <c r="G62" s="70">
        <v>1</v>
      </c>
      <c r="H62" s="66">
        <v>0</v>
      </c>
      <c r="I62" s="69">
        <v>1</v>
      </c>
      <c r="J62" s="145">
        <v>0</v>
      </c>
      <c r="K62" s="75">
        <v>1</v>
      </c>
      <c r="L62" s="290"/>
      <c r="M62" s="290"/>
    </row>
    <row r="63" spans="2:13" x14ac:dyDescent="0.2">
      <c r="B63" s="34" t="s">
        <v>163</v>
      </c>
      <c r="C63" s="66">
        <v>10</v>
      </c>
      <c r="D63" s="66">
        <v>1</v>
      </c>
      <c r="E63" s="66">
        <v>2</v>
      </c>
      <c r="F63" s="69">
        <v>13</v>
      </c>
      <c r="G63" s="70">
        <v>13</v>
      </c>
      <c r="H63" s="66">
        <v>7</v>
      </c>
      <c r="I63" s="69">
        <v>20</v>
      </c>
      <c r="J63" s="145">
        <v>1</v>
      </c>
      <c r="K63" s="75">
        <v>34</v>
      </c>
      <c r="L63" s="290"/>
      <c r="M63" s="290"/>
    </row>
    <row r="64" spans="2:13" x14ac:dyDescent="0.2">
      <c r="B64" s="34" t="s">
        <v>164</v>
      </c>
      <c r="C64" s="66">
        <v>10</v>
      </c>
      <c r="D64" s="66">
        <v>5</v>
      </c>
      <c r="E64" s="66">
        <v>0</v>
      </c>
      <c r="F64" s="69">
        <v>15</v>
      </c>
      <c r="G64" s="70">
        <v>58</v>
      </c>
      <c r="H64" s="66">
        <v>8</v>
      </c>
      <c r="I64" s="69">
        <v>66</v>
      </c>
      <c r="J64" s="145">
        <v>2</v>
      </c>
      <c r="K64" s="75">
        <v>83</v>
      </c>
      <c r="L64" s="290"/>
      <c r="M64" s="290"/>
    </row>
    <row r="65" spans="2:13" x14ac:dyDescent="0.2">
      <c r="B65" s="34" t="s">
        <v>165</v>
      </c>
      <c r="C65" s="66">
        <v>0</v>
      </c>
      <c r="D65" s="66">
        <v>0</v>
      </c>
      <c r="E65" s="66">
        <v>0</v>
      </c>
      <c r="F65" s="69">
        <v>0</v>
      </c>
      <c r="G65" s="70">
        <v>0</v>
      </c>
      <c r="H65" s="66">
        <v>0</v>
      </c>
      <c r="I65" s="69">
        <v>0</v>
      </c>
      <c r="J65" s="145">
        <v>0</v>
      </c>
      <c r="K65" s="75">
        <v>0</v>
      </c>
      <c r="L65" s="290"/>
      <c r="M65" s="290"/>
    </row>
    <row r="66" spans="2:13" x14ac:dyDescent="0.2">
      <c r="B66" s="34" t="s">
        <v>166</v>
      </c>
      <c r="C66" s="66">
        <v>0</v>
      </c>
      <c r="D66" s="66">
        <v>1</v>
      </c>
      <c r="E66" s="66">
        <v>5</v>
      </c>
      <c r="F66" s="69">
        <v>6</v>
      </c>
      <c r="G66" s="70">
        <v>1</v>
      </c>
      <c r="H66" s="66">
        <v>0</v>
      </c>
      <c r="I66" s="69">
        <v>1</v>
      </c>
      <c r="J66" s="145">
        <v>0</v>
      </c>
      <c r="K66" s="75">
        <v>7</v>
      </c>
      <c r="L66" s="290"/>
      <c r="M66" s="290"/>
    </row>
    <row r="67" spans="2:13" x14ac:dyDescent="0.2">
      <c r="B67" s="34" t="s">
        <v>167</v>
      </c>
      <c r="C67" s="66">
        <v>0</v>
      </c>
      <c r="D67" s="66">
        <v>0</v>
      </c>
      <c r="E67" s="66">
        <v>1</v>
      </c>
      <c r="F67" s="69">
        <v>1</v>
      </c>
      <c r="G67" s="70">
        <v>2</v>
      </c>
      <c r="H67" s="66">
        <v>0</v>
      </c>
      <c r="I67" s="69">
        <v>2</v>
      </c>
      <c r="J67" s="145">
        <v>0</v>
      </c>
      <c r="K67" s="75">
        <v>3</v>
      </c>
      <c r="L67" s="290"/>
      <c r="M67" s="290"/>
    </row>
    <row r="68" spans="2:13" x14ac:dyDescent="0.2">
      <c r="B68" s="34" t="s">
        <v>168</v>
      </c>
      <c r="C68" s="66">
        <v>0</v>
      </c>
      <c r="D68" s="66">
        <v>0</v>
      </c>
      <c r="E68" s="66">
        <v>0</v>
      </c>
      <c r="F68" s="69">
        <v>0</v>
      </c>
      <c r="G68" s="70">
        <v>4</v>
      </c>
      <c r="H68" s="66">
        <v>0</v>
      </c>
      <c r="I68" s="69">
        <v>4</v>
      </c>
      <c r="J68" s="145">
        <v>0</v>
      </c>
      <c r="K68" s="75">
        <v>4</v>
      </c>
      <c r="L68" s="290"/>
      <c r="M68" s="290"/>
    </row>
    <row r="69" spans="2:13" x14ac:dyDescent="0.2">
      <c r="B69" s="34" t="s">
        <v>169</v>
      </c>
      <c r="C69" s="66">
        <v>2</v>
      </c>
      <c r="D69" s="66">
        <v>0</v>
      </c>
      <c r="E69" s="66">
        <v>0</v>
      </c>
      <c r="F69" s="69">
        <v>2</v>
      </c>
      <c r="G69" s="70">
        <v>9</v>
      </c>
      <c r="H69" s="66">
        <v>13</v>
      </c>
      <c r="I69" s="69">
        <v>22</v>
      </c>
      <c r="J69" s="145">
        <v>0</v>
      </c>
      <c r="K69" s="75">
        <v>24</v>
      </c>
      <c r="L69" s="290"/>
      <c r="M69" s="290"/>
    </row>
    <row r="70" spans="2:13" x14ac:dyDescent="0.2">
      <c r="B70" s="34" t="s">
        <v>170</v>
      </c>
      <c r="C70" s="66">
        <v>145</v>
      </c>
      <c r="D70" s="66">
        <v>39</v>
      </c>
      <c r="E70" s="66">
        <v>45</v>
      </c>
      <c r="F70" s="69">
        <v>229</v>
      </c>
      <c r="G70" s="70">
        <v>440</v>
      </c>
      <c r="H70" s="66">
        <v>355</v>
      </c>
      <c r="I70" s="69">
        <v>795</v>
      </c>
      <c r="J70" s="145">
        <v>7</v>
      </c>
      <c r="K70" s="75">
        <v>1031</v>
      </c>
      <c r="L70" s="290"/>
      <c r="M70" s="290"/>
    </row>
    <row r="71" spans="2:13" x14ac:dyDescent="0.2">
      <c r="B71" s="34" t="s">
        <v>171</v>
      </c>
      <c r="C71" s="66">
        <v>0</v>
      </c>
      <c r="D71" s="66">
        <v>0</v>
      </c>
      <c r="E71" s="66">
        <v>1</v>
      </c>
      <c r="F71" s="69">
        <v>1</v>
      </c>
      <c r="G71" s="70">
        <v>1</v>
      </c>
      <c r="H71" s="66">
        <v>1</v>
      </c>
      <c r="I71" s="69">
        <v>2</v>
      </c>
      <c r="J71" s="145">
        <v>0</v>
      </c>
      <c r="K71" s="75">
        <v>3</v>
      </c>
      <c r="L71" s="290"/>
      <c r="M71" s="290"/>
    </row>
    <row r="72" spans="2:13" x14ac:dyDescent="0.2">
      <c r="B72" s="34" t="s">
        <v>172</v>
      </c>
      <c r="C72" s="66">
        <v>0</v>
      </c>
      <c r="D72" s="66">
        <v>0</v>
      </c>
      <c r="E72" s="66">
        <v>2</v>
      </c>
      <c r="F72" s="69">
        <v>2</v>
      </c>
      <c r="G72" s="70">
        <v>15</v>
      </c>
      <c r="H72" s="66">
        <v>2</v>
      </c>
      <c r="I72" s="69">
        <v>17</v>
      </c>
      <c r="J72" s="145">
        <v>0</v>
      </c>
      <c r="K72" s="75">
        <v>19</v>
      </c>
      <c r="L72" s="290"/>
      <c r="M72" s="290"/>
    </row>
    <row r="73" spans="2:13" x14ac:dyDescent="0.2">
      <c r="B73" s="34" t="s">
        <v>173</v>
      </c>
      <c r="C73" s="66">
        <v>9</v>
      </c>
      <c r="D73" s="66">
        <v>1</v>
      </c>
      <c r="E73" s="66">
        <v>2</v>
      </c>
      <c r="F73" s="69">
        <v>12</v>
      </c>
      <c r="G73" s="70">
        <v>26</v>
      </c>
      <c r="H73" s="66">
        <v>23</v>
      </c>
      <c r="I73" s="69">
        <v>49</v>
      </c>
      <c r="J73" s="145">
        <v>0</v>
      </c>
      <c r="K73" s="75">
        <v>61</v>
      </c>
      <c r="L73" s="290"/>
      <c r="M73" s="290"/>
    </row>
    <row r="74" spans="2:13" x14ac:dyDescent="0.2">
      <c r="B74" s="34" t="s">
        <v>174</v>
      </c>
      <c r="C74" s="66">
        <v>11</v>
      </c>
      <c r="D74" s="66">
        <v>1</v>
      </c>
      <c r="E74" s="66">
        <v>10</v>
      </c>
      <c r="F74" s="69">
        <v>22</v>
      </c>
      <c r="G74" s="70">
        <v>31</v>
      </c>
      <c r="H74" s="66">
        <v>16</v>
      </c>
      <c r="I74" s="69">
        <v>47</v>
      </c>
      <c r="J74" s="145">
        <v>1</v>
      </c>
      <c r="K74" s="75">
        <v>70</v>
      </c>
      <c r="L74" s="290"/>
      <c r="M74" s="290"/>
    </row>
    <row r="75" spans="2:13" x14ac:dyDescent="0.2">
      <c r="B75" s="34" t="s">
        <v>175</v>
      </c>
      <c r="C75" s="66">
        <v>1</v>
      </c>
      <c r="D75" s="66">
        <v>0</v>
      </c>
      <c r="E75" s="66">
        <v>1</v>
      </c>
      <c r="F75" s="69">
        <v>2</v>
      </c>
      <c r="G75" s="70">
        <v>2</v>
      </c>
      <c r="H75" s="66">
        <v>3</v>
      </c>
      <c r="I75" s="69">
        <v>5</v>
      </c>
      <c r="J75" s="145">
        <v>0</v>
      </c>
      <c r="K75" s="75">
        <v>7</v>
      </c>
      <c r="L75" s="290"/>
      <c r="M75" s="290"/>
    </row>
    <row r="76" spans="2:13" x14ac:dyDescent="0.2">
      <c r="B76" s="34" t="s">
        <v>176</v>
      </c>
      <c r="C76" s="66">
        <v>0</v>
      </c>
      <c r="D76" s="66">
        <v>0</v>
      </c>
      <c r="E76" s="66">
        <v>0</v>
      </c>
      <c r="F76" s="69">
        <v>0</v>
      </c>
      <c r="G76" s="70">
        <v>7</v>
      </c>
      <c r="H76" s="66">
        <v>2</v>
      </c>
      <c r="I76" s="69">
        <v>9</v>
      </c>
      <c r="J76" s="145">
        <v>0</v>
      </c>
      <c r="K76" s="75">
        <v>9</v>
      </c>
      <c r="L76" s="290"/>
      <c r="M76" s="290"/>
    </row>
    <row r="77" spans="2:13" x14ac:dyDescent="0.2">
      <c r="B77" s="34" t="s">
        <v>177</v>
      </c>
      <c r="C77" s="66">
        <v>16</v>
      </c>
      <c r="D77" s="66">
        <v>3</v>
      </c>
      <c r="E77" s="66">
        <v>0</v>
      </c>
      <c r="F77" s="69">
        <v>19</v>
      </c>
      <c r="G77" s="70">
        <v>26</v>
      </c>
      <c r="H77" s="66">
        <v>16</v>
      </c>
      <c r="I77" s="69">
        <v>42</v>
      </c>
      <c r="J77" s="145">
        <v>2</v>
      </c>
      <c r="K77" s="75">
        <v>63</v>
      </c>
      <c r="L77" s="290"/>
      <c r="M77" s="290"/>
    </row>
    <row r="78" spans="2:13" x14ac:dyDescent="0.2">
      <c r="B78" s="34" t="s">
        <v>178</v>
      </c>
      <c r="C78" s="66">
        <v>8</v>
      </c>
      <c r="D78" s="66">
        <v>2</v>
      </c>
      <c r="E78" s="66">
        <v>1</v>
      </c>
      <c r="F78" s="69">
        <v>11</v>
      </c>
      <c r="G78" s="70">
        <v>28</v>
      </c>
      <c r="H78" s="66">
        <v>13</v>
      </c>
      <c r="I78" s="69">
        <v>41</v>
      </c>
      <c r="J78" s="145">
        <v>0</v>
      </c>
      <c r="K78" s="75">
        <v>52</v>
      </c>
      <c r="L78" s="290"/>
      <c r="M78" s="290"/>
    </row>
    <row r="79" spans="2:13" x14ac:dyDescent="0.2">
      <c r="B79" s="34" t="s">
        <v>179</v>
      </c>
      <c r="C79" s="66">
        <v>0</v>
      </c>
      <c r="D79" s="66">
        <v>0</v>
      </c>
      <c r="E79" s="66">
        <v>0</v>
      </c>
      <c r="F79" s="69">
        <v>0</v>
      </c>
      <c r="G79" s="70">
        <v>0</v>
      </c>
      <c r="H79" s="66">
        <v>0</v>
      </c>
      <c r="I79" s="69">
        <v>0</v>
      </c>
      <c r="J79" s="145">
        <v>0</v>
      </c>
      <c r="K79" s="75">
        <v>0</v>
      </c>
      <c r="L79" s="290"/>
      <c r="M79" s="290"/>
    </row>
    <row r="80" spans="2:13" x14ac:dyDescent="0.2">
      <c r="B80" s="34" t="s">
        <v>180</v>
      </c>
      <c r="C80" s="66">
        <v>18</v>
      </c>
      <c r="D80" s="66">
        <v>2</v>
      </c>
      <c r="E80" s="66">
        <v>18</v>
      </c>
      <c r="F80" s="69">
        <v>38</v>
      </c>
      <c r="G80" s="70">
        <v>124</v>
      </c>
      <c r="H80" s="66">
        <v>65</v>
      </c>
      <c r="I80" s="69">
        <v>189</v>
      </c>
      <c r="J80" s="145">
        <v>0</v>
      </c>
      <c r="K80" s="75">
        <v>227</v>
      </c>
      <c r="L80" s="290"/>
      <c r="M80" s="290"/>
    </row>
    <row r="81" spans="2:13" x14ac:dyDescent="0.2">
      <c r="B81" s="34" t="s">
        <v>181</v>
      </c>
      <c r="C81" s="66">
        <v>2</v>
      </c>
      <c r="D81" s="66">
        <v>0</v>
      </c>
      <c r="E81" s="66">
        <v>0</v>
      </c>
      <c r="F81" s="69">
        <v>2</v>
      </c>
      <c r="G81" s="70">
        <v>1</v>
      </c>
      <c r="H81" s="66">
        <v>1</v>
      </c>
      <c r="I81" s="69">
        <v>2</v>
      </c>
      <c r="J81" s="145">
        <v>0</v>
      </c>
      <c r="K81" s="75">
        <v>4</v>
      </c>
      <c r="L81" s="290"/>
      <c r="M81" s="290"/>
    </row>
    <row r="82" spans="2:13" x14ac:dyDescent="0.2">
      <c r="B82" s="34" t="s">
        <v>182</v>
      </c>
      <c r="C82" s="66">
        <v>0</v>
      </c>
      <c r="D82" s="66">
        <v>0</v>
      </c>
      <c r="E82" s="66">
        <v>0</v>
      </c>
      <c r="F82" s="69">
        <v>0</v>
      </c>
      <c r="G82" s="70">
        <v>0</v>
      </c>
      <c r="H82" s="66">
        <v>0</v>
      </c>
      <c r="I82" s="69">
        <v>0</v>
      </c>
      <c r="J82" s="145">
        <v>0</v>
      </c>
      <c r="K82" s="75">
        <v>0</v>
      </c>
      <c r="L82" s="290"/>
      <c r="M82" s="290"/>
    </row>
    <row r="83" spans="2:13" s="32" customFormat="1" x14ac:dyDescent="0.2">
      <c r="B83" s="102" t="s">
        <v>233</v>
      </c>
      <c r="C83" s="73">
        <v>1976</v>
      </c>
      <c r="D83" s="73">
        <v>707</v>
      </c>
      <c r="E83" s="73">
        <v>1182</v>
      </c>
      <c r="F83" s="340">
        <v>3865</v>
      </c>
      <c r="G83" s="75">
        <v>6271</v>
      </c>
      <c r="H83" s="73">
        <v>2714</v>
      </c>
      <c r="I83" s="340">
        <v>8985</v>
      </c>
      <c r="J83" s="147">
        <v>111</v>
      </c>
      <c r="K83" s="75">
        <v>12961</v>
      </c>
      <c r="L83" s="290"/>
      <c r="M83" s="290"/>
    </row>
    <row r="84" spans="2:13" s="32" customFormat="1" x14ac:dyDescent="0.2">
      <c r="B84" s="221"/>
      <c r="C84" s="88"/>
      <c r="D84" s="88"/>
      <c r="E84" s="88"/>
      <c r="F84" s="88"/>
      <c r="G84" s="88"/>
      <c r="H84" s="88"/>
      <c r="I84" s="88"/>
      <c r="J84" s="88"/>
      <c r="K84" s="88"/>
    </row>
    <row r="85" spans="2:13" x14ac:dyDescent="0.2">
      <c r="B85" s="339" t="s">
        <v>266</v>
      </c>
    </row>
  </sheetData>
  <mergeCells count="1">
    <mergeCell ref="B2:K2"/>
  </mergeCells>
  <phoneticPr fontId="21" type="noConversion"/>
  <pageMargins left="1.2204724409448819" right="0.78740157480314965" top="0.92" bottom="0.59055118110236227" header="0.19685039370078741" footer="0"/>
  <pageSetup paperSize="9" scale="5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B1:M85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28.85546875" customWidth="1"/>
    <col min="3" max="11" width="11.7109375" customWidth="1"/>
  </cols>
  <sheetData>
    <row r="1" spans="2:13" ht="2.25" customHeight="1" x14ac:dyDescent="0.2"/>
    <row r="2" spans="2:13" ht="20.25" customHeight="1" x14ac:dyDescent="0.2">
      <c r="B2" s="514" t="s">
        <v>499</v>
      </c>
      <c r="C2" s="514"/>
      <c r="D2" s="514"/>
      <c r="E2" s="514"/>
      <c r="F2" s="514"/>
      <c r="G2" s="514"/>
      <c r="H2" s="514"/>
      <c r="I2" s="514"/>
      <c r="J2" s="514"/>
      <c r="K2" s="514"/>
    </row>
    <row r="3" spans="2:13" ht="15.75" thickBo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3" ht="36.75" thickBot="1" x14ac:dyDescent="0.25">
      <c r="B4" s="36"/>
      <c r="C4" s="291" t="s">
        <v>257</v>
      </c>
      <c r="D4" s="292" t="s">
        <v>258</v>
      </c>
      <c r="E4" s="60" t="s">
        <v>259</v>
      </c>
      <c r="F4" s="61" t="s">
        <v>260</v>
      </c>
      <c r="G4" s="159" t="s">
        <v>261</v>
      </c>
      <c r="H4" s="60" t="s">
        <v>262</v>
      </c>
      <c r="I4" s="61" t="s">
        <v>263</v>
      </c>
      <c r="J4" s="62" t="s">
        <v>264</v>
      </c>
      <c r="K4" s="103" t="s">
        <v>255</v>
      </c>
    </row>
    <row r="5" spans="2:13" x14ac:dyDescent="0.2">
      <c r="B5" s="34" t="s">
        <v>105</v>
      </c>
      <c r="C5" s="66">
        <v>1</v>
      </c>
      <c r="D5" s="66">
        <v>5</v>
      </c>
      <c r="E5" s="66">
        <v>3</v>
      </c>
      <c r="F5" s="69">
        <v>9</v>
      </c>
      <c r="G5" s="70">
        <v>51</v>
      </c>
      <c r="H5" s="66">
        <v>9</v>
      </c>
      <c r="I5" s="69">
        <v>60</v>
      </c>
      <c r="J5" s="145">
        <v>0</v>
      </c>
      <c r="K5" s="75">
        <v>69</v>
      </c>
      <c r="L5" s="290"/>
      <c r="M5" s="290"/>
    </row>
    <row r="6" spans="2:13" x14ac:dyDescent="0.2">
      <c r="B6" s="34" t="s">
        <v>106</v>
      </c>
      <c r="C6" s="66">
        <v>6</v>
      </c>
      <c r="D6" s="66">
        <v>9</v>
      </c>
      <c r="E6" s="66">
        <v>2</v>
      </c>
      <c r="F6" s="69">
        <v>17</v>
      </c>
      <c r="G6" s="70">
        <v>33</v>
      </c>
      <c r="H6" s="66">
        <v>26</v>
      </c>
      <c r="I6" s="69">
        <v>59</v>
      </c>
      <c r="J6" s="145">
        <v>1</v>
      </c>
      <c r="K6" s="75">
        <v>77</v>
      </c>
      <c r="L6" s="290"/>
      <c r="M6" s="290"/>
    </row>
    <row r="7" spans="2:13" x14ac:dyDescent="0.2">
      <c r="B7" s="34" t="s">
        <v>107</v>
      </c>
      <c r="C7" s="66">
        <v>0</v>
      </c>
      <c r="D7" s="66">
        <v>0</v>
      </c>
      <c r="E7" s="66">
        <v>0</v>
      </c>
      <c r="F7" s="69">
        <v>0</v>
      </c>
      <c r="G7" s="70">
        <v>1</v>
      </c>
      <c r="H7" s="66">
        <v>2</v>
      </c>
      <c r="I7" s="69">
        <v>3</v>
      </c>
      <c r="J7" s="145">
        <v>0</v>
      </c>
      <c r="K7" s="75">
        <v>3</v>
      </c>
      <c r="L7" s="290"/>
      <c r="M7" s="290"/>
    </row>
    <row r="8" spans="2:13" x14ac:dyDescent="0.2">
      <c r="B8" s="34" t="s">
        <v>108</v>
      </c>
      <c r="C8" s="66">
        <v>78</v>
      </c>
      <c r="D8" s="66">
        <v>103</v>
      </c>
      <c r="E8" s="66">
        <v>64</v>
      </c>
      <c r="F8" s="69">
        <v>245</v>
      </c>
      <c r="G8" s="70">
        <v>255</v>
      </c>
      <c r="H8" s="66">
        <v>321</v>
      </c>
      <c r="I8" s="69">
        <v>576</v>
      </c>
      <c r="J8" s="145">
        <v>4</v>
      </c>
      <c r="K8" s="75">
        <v>825</v>
      </c>
      <c r="L8" s="290"/>
      <c r="M8" s="290"/>
    </row>
    <row r="9" spans="2:13" x14ac:dyDescent="0.2">
      <c r="B9" s="34" t="s">
        <v>109</v>
      </c>
      <c r="C9" s="66">
        <v>4</v>
      </c>
      <c r="D9" s="66">
        <v>0</v>
      </c>
      <c r="E9" s="66">
        <v>1</v>
      </c>
      <c r="F9" s="69">
        <v>5</v>
      </c>
      <c r="G9" s="70">
        <v>13</v>
      </c>
      <c r="H9" s="66">
        <v>10</v>
      </c>
      <c r="I9" s="69">
        <v>23</v>
      </c>
      <c r="J9" s="145">
        <v>0</v>
      </c>
      <c r="K9" s="75">
        <v>28</v>
      </c>
      <c r="L9" s="290"/>
      <c r="M9" s="290"/>
    </row>
    <row r="10" spans="2:13" x14ac:dyDescent="0.2">
      <c r="B10" s="34" t="s">
        <v>110</v>
      </c>
      <c r="C10" s="66">
        <v>1</v>
      </c>
      <c r="D10" s="66">
        <v>0</v>
      </c>
      <c r="E10" s="66">
        <v>2</v>
      </c>
      <c r="F10" s="69">
        <v>3</v>
      </c>
      <c r="G10" s="70">
        <v>3</v>
      </c>
      <c r="H10" s="66">
        <v>0</v>
      </c>
      <c r="I10" s="69">
        <v>3</v>
      </c>
      <c r="J10" s="145">
        <v>0</v>
      </c>
      <c r="K10" s="75">
        <v>6</v>
      </c>
      <c r="L10" s="290"/>
      <c r="M10" s="290"/>
    </row>
    <row r="11" spans="2:13" x14ac:dyDescent="0.2">
      <c r="B11" s="34" t="s">
        <v>111</v>
      </c>
      <c r="C11" s="66">
        <v>0</v>
      </c>
      <c r="D11" s="66">
        <v>0</v>
      </c>
      <c r="E11" s="66">
        <v>1</v>
      </c>
      <c r="F11" s="69">
        <v>1</v>
      </c>
      <c r="G11" s="70">
        <v>8</v>
      </c>
      <c r="H11" s="66">
        <v>5</v>
      </c>
      <c r="I11" s="69">
        <v>13</v>
      </c>
      <c r="J11" s="145">
        <v>1</v>
      </c>
      <c r="K11" s="75">
        <v>15</v>
      </c>
      <c r="L11" s="290"/>
      <c r="M11" s="290"/>
    </row>
    <row r="12" spans="2:13" x14ac:dyDescent="0.2">
      <c r="B12" s="34" t="s">
        <v>112</v>
      </c>
      <c r="C12" s="66">
        <v>2</v>
      </c>
      <c r="D12" s="66">
        <v>1</v>
      </c>
      <c r="E12" s="66">
        <v>8</v>
      </c>
      <c r="F12" s="69">
        <v>11</v>
      </c>
      <c r="G12" s="70">
        <v>10</v>
      </c>
      <c r="H12" s="66">
        <v>5</v>
      </c>
      <c r="I12" s="69">
        <v>15</v>
      </c>
      <c r="J12" s="145">
        <v>0</v>
      </c>
      <c r="K12" s="75">
        <v>26</v>
      </c>
      <c r="L12" s="290"/>
      <c r="M12" s="290"/>
    </row>
    <row r="13" spans="2:13" x14ac:dyDescent="0.2">
      <c r="B13" s="34" t="s">
        <v>113</v>
      </c>
      <c r="C13" s="66">
        <v>4</v>
      </c>
      <c r="D13" s="66">
        <v>1</v>
      </c>
      <c r="E13" s="66">
        <v>1</v>
      </c>
      <c r="F13" s="69">
        <v>6</v>
      </c>
      <c r="G13" s="70">
        <v>6</v>
      </c>
      <c r="H13" s="66">
        <v>2</v>
      </c>
      <c r="I13" s="69">
        <v>8</v>
      </c>
      <c r="J13" s="145">
        <v>0</v>
      </c>
      <c r="K13" s="75">
        <v>14</v>
      </c>
      <c r="L13" s="290"/>
      <c r="M13" s="290"/>
    </row>
    <row r="14" spans="2:13" x14ac:dyDescent="0.2">
      <c r="B14" s="34" t="s">
        <v>114</v>
      </c>
      <c r="C14" s="66">
        <v>0</v>
      </c>
      <c r="D14" s="66">
        <v>1</v>
      </c>
      <c r="E14" s="66">
        <v>1</v>
      </c>
      <c r="F14" s="69">
        <v>2</v>
      </c>
      <c r="G14" s="70">
        <v>9</v>
      </c>
      <c r="H14" s="66">
        <v>3</v>
      </c>
      <c r="I14" s="69">
        <v>12</v>
      </c>
      <c r="J14" s="145">
        <v>0</v>
      </c>
      <c r="K14" s="75">
        <v>14</v>
      </c>
      <c r="L14" s="290"/>
      <c r="M14" s="290"/>
    </row>
    <row r="15" spans="2:13" x14ac:dyDescent="0.2">
      <c r="B15" s="34" t="s">
        <v>115</v>
      </c>
      <c r="C15" s="66">
        <v>6</v>
      </c>
      <c r="D15" s="66">
        <v>12</v>
      </c>
      <c r="E15" s="66">
        <v>5</v>
      </c>
      <c r="F15" s="69">
        <v>23</v>
      </c>
      <c r="G15" s="70">
        <v>63</v>
      </c>
      <c r="H15" s="66">
        <v>77</v>
      </c>
      <c r="I15" s="69">
        <v>140</v>
      </c>
      <c r="J15" s="145">
        <v>0</v>
      </c>
      <c r="K15" s="75">
        <v>163</v>
      </c>
      <c r="L15" s="290"/>
      <c r="M15" s="290"/>
    </row>
    <row r="16" spans="2:13" x14ac:dyDescent="0.2">
      <c r="B16" s="34" t="s">
        <v>116</v>
      </c>
      <c r="C16" s="66">
        <v>21</v>
      </c>
      <c r="D16" s="66">
        <v>4</v>
      </c>
      <c r="E16" s="66">
        <v>49</v>
      </c>
      <c r="F16" s="69">
        <v>74</v>
      </c>
      <c r="G16" s="70">
        <v>50</v>
      </c>
      <c r="H16" s="66">
        <v>56</v>
      </c>
      <c r="I16" s="69">
        <v>106</v>
      </c>
      <c r="J16" s="145">
        <v>0</v>
      </c>
      <c r="K16" s="75">
        <v>180</v>
      </c>
      <c r="L16" s="290"/>
      <c r="M16" s="290"/>
    </row>
    <row r="17" spans="2:13" x14ac:dyDescent="0.2">
      <c r="B17" s="34" t="s">
        <v>117</v>
      </c>
      <c r="C17" s="66">
        <v>1</v>
      </c>
      <c r="D17" s="66">
        <v>0</v>
      </c>
      <c r="E17" s="66">
        <v>2</v>
      </c>
      <c r="F17" s="69">
        <v>3</v>
      </c>
      <c r="G17" s="70">
        <v>3</v>
      </c>
      <c r="H17" s="66">
        <v>0</v>
      </c>
      <c r="I17" s="69">
        <v>3</v>
      </c>
      <c r="J17" s="145">
        <v>0</v>
      </c>
      <c r="K17" s="75">
        <v>6</v>
      </c>
      <c r="L17" s="290"/>
      <c r="M17" s="290"/>
    </row>
    <row r="18" spans="2:13" x14ac:dyDescent="0.2">
      <c r="B18" s="34" t="s">
        <v>118</v>
      </c>
      <c r="C18" s="66">
        <v>22</v>
      </c>
      <c r="D18" s="66">
        <v>8</v>
      </c>
      <c r="E18" s="66">
        <v>12</v>
      </c>
      <c r="F18" s="69">
        <v>42</v>
      </c>
      <c r="G18" s="70">
        <v>42</v>
      </c>
      <c r="H18" s="66">
        <v>36</v>
      </c>
      <c r="I18" s="69">
        <v>78</v>
      </c>
      <c r="J18" s="145">
        <v>1</v>
      </c>
      <c r="K18" s="75">
        <v>121</v>
      </c>
      <c r="L18" s="290"/>
      <c r="M18" s="290"/>
    </row>
    <row r="19" spans="2:13" x14ac:dyDescent="0.2">
      <c r="B19" s="34" t="s">
        <v>119</v>
      </c>
      <c r="C19" s="66">
        <v>0</v>
      </c>
      <c r="D19" s="66">
        <v>0</v>
      </c>
      <c r="E19" s="66">
        <v>2</v>
      </c>
      <c r="F19" s="69">
        <v>2</v>
      </c>
      <c r="G19" s="70">
        <v>1</v>
      </c>
      <c r="H19" s="66">
        <v>0</v>
      </c>
      <c r="I19" s="69">
        <v>1</v>
      </c>
      <c r="J19" s="145">
        <v>0</v>
      </c>
      <c r="K19" s="75">
        <v>3</v>
      </c>
      <c r="L19" s="290"/>
      <c r="M19" s="290"/>
    </row>
    <row r="20" spans="2:13" x14ac:dyDescent="0.2">
      <c r="B20" s="34" t="s">
        <v>120</v>
      </c>
      <c r="C20" s="66">
        <v>15</v>
      </c>
      <c r="D20" s="66">
        <v>15</v>
      </c>
      <c r="E20" s="66">
        <v>27</v>
      </c>
      <c r="F20" s="69">
        <v>57</v>
      </c>
      <c r="G20" s="70">
        <v>70</v>
      </c>
      <c r="H20" s="66">
        <v>39</v>
      </c>
      <c r="I20" s="69">
        <v>109</v>
      </c>
      <c r="J20" s="145">
        <v>0</v>
      </c>
      <c r="K20" s="75">
        <v>166</v>
      </c>
      <c r="L20" s="290"/>
      <c r="M20" s="290"/>
    </row>
    <row r="21" spans="2:13" x14ac:dyDescent="0.2">
      <c r="B21" s="34" t="s">
        <v>121</v>
      </c>
      <c r="C21" s="66">
        <v>5</v>
      </c>
      <c r="D21" s="66">
        <v>1</v>
      </c>
      <c r="E21" s="66">
        <v>10</v>
      </c>
      <c r="F21" s="69">
        <v>16</v>
      </c>
      <c r="G21" s="70">
        <v>21</v>
      </c>
      <c r="H21" s="66">
        <v>9</v>
      </c>
      <c r="I21" s="69">
        <v>30</v>
      </c>
      <c r="J21" s="145">
        <v>0</v>
      </c>
      <c r="K21" s="75">
        <v>46</v>
      </c>
      <c r="L21" s="290"/>
      <c r="M21" s="290"/>
    </row>
    <row r="22" spans="2:13" x14ac:dyDescent="0.2">
      <c r="B22" s="34" t="s">
        <v>122</v>
      </c>
      <c r="C22" s="66">
        <v>5</v>
      </c>
      <c r="D22" s="66">
        <v>2</v>
      </c>
      <c r="E22" s="66">
        <v>3</v>
      </c>
      <c r="F22" s="69">
        <v>10</v>
      </c>
      <c r="G22" s="70">
        <v>16</v>
      </c>
      <c r="H22" s="66">
        <v>6</v>
      </c>
      <c r="I22" s="69">
        <v>22</v>
      </c>
      <c r="J22" s="145">
        <v>0</v>
      </c>
      <c r="K22" s="75">
        <v>32</v>
      </c>
      <c r="L22" s="290"/>
      <c r="M22" s="290"/>
    </row>
    <row r="23" spans="2:13" x14ac:dyDescent="0.2">
      <c r="B23" s="34" t="s">
        <v>123</v>
      </c>
      <c r="C23" s="66">
        <v>1</v>
      </c>
      <c r="D23" s="66">
        <v>4</v>
      </c>
      <c r="E23" s="66">
        <v>17</v>
      </c>
      <c r="F23" s="69">
        <v>22</v>
      </c>
      <c r="G23" s="70">
        <v>40</v>
      </c>
      <c r="H23" s="66">
        <v>30</v>
      </c>
      <c r="I23" s="69">
        <v>70</v>
      </c>
      <c r="J23" s="145">
        <v>0</v>
      </c>
      <c r="K23" s="75">
        <v>92</v>
      </c>
      <c r="L23" s="290"/>
      <c r="M23" s="290"/>
    </row>
    <row r="24" spans="2:13" x14ac:dyDescent="0.2">
      <c r="B24" s="34" t="s">
        <v>124</v>
      </c>
      <c r="C24" s="66">
        <v>9</v>
      </c>
      <c r="D24" s="66">
        <v>18</v>
      </c>
      <c r="E24" s="66">
        <v>5</v>
      </c>
      <c r="F24" s="69">
        <v>32</v>
      </c>
      <c r="G24" s="70">
        <v>44</v>
      </c>
      <c r="H24" s="66">
        <v>76</v>
      </c>
      <c r="I24" s="69">
        <v>120</v>
      </c>
      <c r="J24" s="145">
        <v>0</v>
      </c>
      <c r="K24" s="75">
        <v>152</v>
      </c>
      <c r="L24" s="290"/>
      <c r="M24" s="290"/>
    </row>
    <row r="25" spans="2:13" x14ac:dyDescent="0.2">
      <c r="B25" s="34" t="s">
        <v>125</v>
      </c>
      <c r="C25" s="66">
        <v>5</v>
      </c>
      <c r="D25" s="66">
        <v>4</v>
      </c>
      <c r="E25" s="66">
        <v>32</v>
      </c>
      <c r="F25" s="69">
        <v>41</v>
      </c>
      <c r="G25" s="70">
        <v>43</v>
      </c>
      <c r="H25" s="66">
        <v>22</v>
      </c>
      <c r="I25" s="69">
        <v>65</v>
      </c>
      <c r="J25" s="145">
        <v>0</v>
      </c>
      <c r="K25" s="75">
        <v>106</v>
      </c>
      <c r="L25" s="290"/>
      <c r="M25" s="290"/>
    </row>
    <row r="26" spans="2:13" x14ac:dyDescent="0.2">
      <c r="B26" s="34" t="s">
        <v>126</v>
      </c>
      <c r="C26" s="66">
        <v>0</v>
      </c>
      <c r="D26" s="66">
        <v>0</v>
      </c>
      <c r="E26" s="66">
        <v>0</v>
      </c>
      <c r="F26" s="69">
        <v>0</v>
      </c>
      <c r="G26" s="70">
        <v>0</v>
      </c>
      <c r="H26" s="66">
        <v>1</v>
      </c>
      <c r="I26" s="69">
        <v>1</v>
      </c>
      <c r="J26" s="145">
        <v>0</v>
      </c>
      <c r="K26" s="75">
        <v>1</v>
      </c>
      <c r="L26" s="290"/>
      <c r="M26" s="290"/>
    </row>
    <row r="27" spans="2:13" x14ac:dyDescent="0.2">
      <c r="B27" s="34" t="s">
        <v>127</v>
      </c>
      <c r="C27" s="66">
        <v>1</v>
      </c>
      <c r="D27" s="66">
        <v>3</v>
      </c>
      <c r="E27" s="66">
        <v>7</v>
      </c>
      <c r="F27" s="69">
        <v>11</v>
      </c>
      <c r="G27" s="70">
        <v>17</v>
      </c>
      <c r="H27" s="66">
        <v>6</v>
      </c>
      <c r="I27" s="69">
        <v>23</v>
      </c>
      <c r="J27" s="145">
        <v>0</v>
      </c>
      <c r="K27" s="75">
        <v>34</v>
      </c>
      <c r="L27" s="290"/>
      <c r="M27" s="290"/>
    </row>
    <row r="28" spans="2:13" x14ac:dyDescent="0.2">
      <c r="B28" s="34" t="s">
        <v>128</v>
      </c>
      <c r="C28" s="66">
        <v>334</v>
      </c>
      <c r="D28" s="66">
        <v>391</v>
      </c>
      <c r="E28" s="66">
        <v>223</v>
      </c>
      <c r="F28" s="69">
        <v>948</v>
      </c>
      <c r="G28" s="70">
        <v>1360</v>
      </c>
      <c r="H28" s="66">
        <v>1409</v>
      </c>
      <c r="I28" s="69">
        <v>2769</v>
      </c>
      <c r="J28" s="145">
        <v>23</v>
      </c>
      <c r="K28" s="75">
        <v>3740</v>
      </c>
      <c r="L28" s="290"/>
      <c r="M28" s="290"/>
    </row>
    <row r="29" spans="2:13" x14ac:dyDescent="0.2">
      <c r="B29" s="34" t="s">
        <v>129</v>
      </c>
      <c r="C29" s="66">
        <v>11</v>
      </c>
      <c r="D29" s="66">
        <v>9</v>
      </c>
      <c r="E29" s="66">
        <v>13</v>
      </c>
      <c r="F29" s="69">
        <v>33</v>
      </c>
      <c r="G29" s="70">
        <v>24</v>
      </c>
      <c r="H29" s="66">
        <v>36</v>
      </c>
      <c r="I29" s="69">
        <v>60</v>
      </c>
      <c r="J29" s="145">
        <v>0</v>
      </c>
      <c r="K29" s="75">
        <v>93</v>
      </c>
      <c r="L29" s="290"/>
      <c r="M29" s="290"/>
    </row>
    <row r="30" spans="2:13" x14ac:dyDescent="0.2">
      <c r="B30" s="34" t="s">
        <v>130</v>
      </c>
      <c r="C30" s="66">
        <v>7</v>
      </c>
      <c r="D30" s="66">
        <v>8</v>
      </c>
      <c r="E30" s="66">
        <v>1</v>
      </c>
      <c r="F30" s="69">
        <v>16</v>
      </c>
      <c r="G30" s="70">
        <v>32</v>
      </c>
      <c r="H30" s="66">
        <v>22</v>
      </c>
      <c r="I30" s="69">
        <v>54</v>
      </c>
      <c r="J30" s="145">
        <v>0</v>
      </c>
      <c r="K30" s="75">
        <v>70</v>
      </c>
      <c r="L30" s="290"/>
      <c r="M30" s="290"/>
    </row>
    <row r="31" spans="2:13" x14ac:dyDescent="0.2">
      <c r="B31" s="34" t="s">
        <v>131</v>
      </c>
      <c r="C31" s="66">
        <v>0</v>
      </c>
      <c r="D31" s="66">
        <v>0</v>
      </c>
      <c r="E31" s="66">
        <v>1</v>
      </c>
      <c r="F31" s="69">
        <v>1</v>
      </c>
      <c r="G31" s="70">
        <v>1</v>
      </c>
      <c r="H31" s="66">
        <v>4</v>
      </c>
      <c r="I31" s="69">
        <v>5</v>
      </c>
      <c r="J31" s="145">
        <v>0</v>
      </c>
      <c r="K31" s="75">
        <v>6</v>
      </c>
      <c r="L31" s="290"/>
      <c r="M31" s="290"/>
    </row>
    <row r="32" spans="2:13" x14ac:dyDescent="0.2">
      <c r="B32" s="34" t="s">
        <v>132</v>
      </c>
      <c r="C32" s="66">
        <v>0</v>
      </c>
      <c r="D32" s="66">
        <v>0</v>
      </c>
      <c r="E32" s="66">
        <v>0</v>
      </c>
      <c r="F32" s="69">
        <v>0</v>
      </c>
      <c r="G32" s="70">
        <v>1</v>
      </c>
      <c r="H32" s="66">
        <v>0</v>
      </c>
      <c r="I32" s="69">
        <v>1</v>
      </c>
      <c r="J32" s="145">
        <v>0</v>
      </c>
      <c r="K32" s="75">
        <v>1</v>
      </c>
      <c r="L32" s="290"/>
      <c r="M32" s="290"/>
    </row>
    <row r="33" spans="2:13" x14ac:dyDescent="0.2">
      <c r="B33" s="34" t="s">
        <v>133</v>
      </c>
      <c r="C33" s="66">
        <v>0</v>
      </c>
      <c r="D33" s="66">
        <v>0</v>
      </c>
      <c r="E33" s="66">
        <v>0</v>
      </c>
      <c r="F33" s="69">
        <v>0</v>
      </c>
      <c r="G33" s="70">
        <v>1</v>
      </c>
      <c r="H33" s="66">
        <v>0</v>
      </c>
      <c r="I33" s="69">
        <v>1</v>
      </c>
      <c r="J33" s="145">
        <v>0</v>
      </c>
      <c r="K33" s="75">
        <v>1</v>
      </c>
      <c r="L33" s="290"/>
      <c r="M33" s="290"/>
    </row>
    <row r="34" spans="2:13" x14ac:dyDescent="0.2">
      <c r="B34" s="34" t="s">
        <v>134</v>
      </c>
      <c r="C34" s="146">
        <v>1</v>
      </c>
      <c r="D34" s="66">
        <v>0</v>
      </c>
      <c r="E34" s="66">
        <v>0</v>
      </c>
      <c r="F34" s="69">
        <v>1</v>
      </c>
      <c r="G34" s="70">
        <v>0</v>
      </c>
      <c r="H34" s="66">
        <v>0</v>
      </c>
      <c r="I34" s="69">
        <v>0</v>
      </c>
      <c r="J34" s="145">
        <v>0</v>
      </c>
      <c r="K34" s="75">
        <v>1</v>
      </c>
      <c r="L34" s="290"/>
      <c r="M34" s="290"/>
    </row>
    <row r="35" spans="2:13" x14ac:dyDescent="0.2">
      <c r="B35" s="34" t="s">
        <v>135</v>
      </c>
      <c r="C35" s="66">
        <v>24</v>
      </c>
      <c r="D35" s="66">
        <v>17</v>
      </c>
      <c r="E35" s="66">
        <v>10</v>
      </c>
      <c r="F35" s="69">
        <v>51</v>
      </c>
      <c r="G35" s="70">
        <v>245</v>
      </c>
      <c r="H35" s="66">
        <v>88</v>
      </c>
      <c r="I35" s="69">
        <v>333</v>
      </c>
      <c r="J35" s="145">
        <v>2</v>
      </c>
      <c r="K35" s="75">
        <v>386</v>
      </c>
      <c r="L35" s="290"/>
      <c r="M35" s="290"/>
    </row>
    <row r="36" spans="2:13" x14ac:dyDescent="0.2">
      <c r="B36" s="34" t="s">
        <v>136</v>
      </c>
      <c r="C36" s="66">
        <v>5</v>
      </c>
      <c r="D36" s="66">
        <v>9</v>
      </c>
      <c r="E36" s="66">
        <v>1</v>
      </c>
      <c r="F36" s="69">
        <v>15</v>
      </c>
      <c r="G36" s="70">
        <v>17</v>
      </c>
      <c r="H36" s="66">
        <v>29</v>
      </c>
      <c r="I36" s="69">
        <v>46</v>
      </c>
      <c r="J36" s="145">
        <v>0</v>
      </c>
      <c r="K36" s="75">
        <v>61</v>
      </c>
      <c r="L36" s="290"/>
      <c r="M36" s="290"/>
    </row>
    <row r="37" spans="2:13" x14ac:dyDescent="0.2">
      <c r="B37" s="34" t="s">
        <v>137</v>
      </c>
      <c r="C37" s="66">
        <v>2</v>
      </c>
      <c r="D37" s="66">
        <v>6</v>
      </c>
      <c r="E37" s="66">
        <v>1</v>
      </c>
      <c r="F37" s="69">
        <v>9</v>
      </c>
      <c r="G37" s="70">
        <v>11</v>
      </c>
      <c r="H37" s="66">
        <v>10</v>
      </c>
      <c r="I37" s="69">
        <v>21</v>
      </c>
      <c r="J37" s="145">
        <v>0</v>
      </c>
      <c r="K37" s="75">
        <v>30</v>
      </c>
      <c r="L37" s="290"/>
      <c r="M37" s="290"/>
    </row>
    <row r="38" spans="2:13" x14ac:dyDescent="0.2">
      <c r="B38" s="34" t="s">
        <v>138</v>
      </c>
      <c r="C38" s="66">
        <v>7</v>
      </c>
      <c r="D38" s="66">
        <v>6</v>
      </c>
      <c r="E38" s="66">
        <v>12</v>
      </c>
      <c r="F38" s="69">
        <v>25</v>
      </c>
      <c r="G38" s="70">
        <v>51</v>
      </c>
      <c r="H38" s="66">
        <v>41</v>
      </c>
      <c r="I38" s="69">
        <v>92</v>
      </c>
      <c r="J38" s="145">
        <v>2</v>
      </c>
      <c r="K38" s="75">
        <v>119</v>
      </c>
      <c r="L38" s="290"/>
      <c r="M38" s="290"/>
    </row>
    <row r="39" spans="2:13" x14ac:dyDescent="0.2">
      <c r="B39" s="34" t="s">
        <v>139</v>
      </c>
      <c r="C39" s="66">
        <v>66</v>
      </c>
      <c r="D39" s="66">
        <v>24</v>
      </c>
      <c r="E39" s="66">
        <v>34</v>
      </c>
      <c r="F39" s="69">
        <v>124</v>
      </c>
      <c r="G39" s="70">
        <v>152</v>
      </c>
      <c r="H39" s="66">
        <v>148</v>
      </c>
      <c r="I39" s="69">
        <v>300</v>
      </c>
      <c r="J39" s="145">
        <v>5</v>
      </c>
      <c r="K39" s="75">
        <v>429</v>
      </c>
      <c r="L39" s="290"/>
      <c r="M39" s="290"/>
    </row>
    <row r="40" spans="2:13" x14ac:dyDescent="0.2">
      <c r="B40" s="34" t="s">
        <v>140</v>
      </c>
      <c r="C40" s="66">
        <v>28</v>
      </c>
      <c r="D40" s="66">
        <v>13</v>
      </c>
      <c r="E40" s="66">
        <v>114</v>
      </c>
      <c r="F40" s="69">
        <v>155</v>
      </c>
      <c r="G40" s="70">
        <v>194</v>
      </c>
      <c r="H40" s="66">
        <v>70</v>
      </c>
      <c r="I40" s="69">
        <v>264</v>
      </c>
      <c r="J40" s="145">
        <v>0</v>
      </c>
      <c r="K40" s="75">
        <v>419</v>
      </c>
      <c r="L40" s="290"/>
      <c r="M40" s="290"/>
    </row>
    <row r="41" spans="2:13" x14ac:dyDescent="0.2">
      <c r="B41" s="34" t="s">
        <v>141</v>
      </c>
      <c r="C41" s="66">
        <v>23</v>
      </c>
      <c r="D41" s="66">
        <v>33</v>
      </c>
      <c r="E41" s="66">
        <v>6</v>
      </c>
      <c r="F41" s="69">
        <v>62</v>
      </c>
      <c r="G41" s="70">
        <v>80</v>
      </c>
      <c r="H41" s="66">
        <v>101</v>
      </c>
      <c r="I41" s="69">
        <v>181</v>
      </c>
      <c r="J41" s="145">
        <v>4</v>
      </c>
      <c r="K41" s="75">
        <v>247</v>
      </c>
      <c r="L41" s="290"/>
      <c r="M41" s="290"/>
    </row>
    <row r="42" spans="2:13" x14ac:dyDescent="0.2">
      <c r="B42" s="34" t="s">
        <v>142</v>
      </c>
      <c r="C42" s="66">
        <v>5</v>
      </c>
      <c r="D42" s="66">
        <v>1</v>
      </c>
      <c r="E42" s="66">
        <v>3</v>
      </c>
      <c r="F42" s="69">
        <v>9</v>
      </c>
      <c r="G42" s="70">
        <v>13</v>
      </c>
      <c r="H42" s="66">
        <v>2</v>
      </c>
      <c r="I42" s="69">
        <v>15</v>
      </c>
      <c r="J42" s="145">
        <v>1</v>
      </c>
      <c r="K42" s="75">
        <v>25</v>
      </c>
      <c r="L42" s="290"/>
      <c r="M42" s="290"/>
    </row>
    <row r="43" spans="2:13" x14ac:dyDescent="0.2">
      <c r="B43" s="34" t="s">
        <v>143</v>
      </c>
      <c r="C43" s="66">
        <v>3</v>
      </c>
      <c r="D43" s="66">
        <v>2</v>
      </c>
      <c r="E43" s="66">
        <v>2</v>
      </c>
      <c r="F43" s="69">
        <v>7</v>
      </c>
      <c r="G43" s="70">
        <v>19</v>
      </c>
      <c r="H43" s="66">
        <v>29</v>
      </c>
      <c r="I43" s="69">
        <v>48</v>
      </c>
      <c r="J43" s="145">
        <v>0</v>
      </c>
      <c r="K43" s="75">
        <v>55</v>
      </c>
      <c r="L43" s="290"/>
      <c r="M43" s="290"/>
    </row>
    <row r="44" spans="2:13" x14ac:dyDescent="0.2">
      <c r="B44" s="34" t="s">
        <v>144</v>
      </c>
      <c r="C44" s="66">
        <v>4</v>
      </c>
      <c r="D44" s="66">
        <v>7</v>
      </c>
      <c r="E44" s="66">
        <v>3</v>
      </c>
      <c r="F44" s="69">
        <v>14</v>
      </c>
      <c r="G44" s="70">
        <v>18</v>
      </c>
      <c r="H44" s="66">
        <v>16</v>
      </c>
      <c r="I44" s="69">
        <v>34</v>
      </c>
      <c r="J44" s="145">
        <v>0</v>
      </c>
      <c r="K44" s="75">
        <v>48</v>
      </c>
      <c r="L44" s="290"/>
      <c r="M44" s="290"/>
    </row>
    <row r="45" spans="2:13" x14ac:dyDescent="0.2">
      <c r="B45" s="34" t="s">
        <v>145</v>
      </c>
      <c r="C45" s="66">
        <v>6</v>
      </c>
      <c r="D45" s="66">
        <v>9</v>
      </c>
      <c r="E45" s="66">
        <v>4</v>
      </c>
      <c r="F45" s="69">
        <v>19</v>
      </c>
      <c r="G45" s="70">
        <v>51</v>
      </c>
      <c r="H45" s="66">
        <v>68</v>
      </c>
      <c r="I45" s="69">
        <v>119</v>
      </c>
      <c r="J45" s="145">
        <v>0</v>
      </c>
      <c r="K45" s="75">
        <v>138</v>
      </c>
      <c r="L45" s="290"/>
      <c r="M45" s="290"/>
    </row>
    <row r="46" spans="2:13" x14ac:dyDescent="0.2">
      <c r="B46" s="34" t="s">
        <v>146</v>
      </c>
      <c r="C46" s="66">
        <v>4</v>
      </c>
      <c r="D46" s="66">
        <v>1</v>
      </c>
      <c r="E46" s="66">
        <v>2</v>
      </c>
      <c r="F46" s="69">
        <v>7</v>
      </c>
      <c r="G46" s="70">
        <v>16</v>
      </c>
      <c r="H46" s="66">
        <v>9</v>
      </c>
      <c r="I46" s="69">
        <v>25</v>
      </c>
      <c r="J46" s="145">
        <v>0</v>
      </c>
      <c r="K46" s="75">
        <v>32</v>
      </c>
      <c r="L46" s="290"/>
      <c r="M46" s="290"/>
    </row>
    <row r="47" spans="2:13" x14ac:dyDescent="0.2">
      <c r="B47" s="34" t="s">
        <v>147</v>
      </c>
      <c r="C47" s="66">
        <v>1</v>
      </c>
      <c r="D47" s="66">
        <v>0</v>
      </c>
      <c r="E47" s="66">
        <v>3</v>
      </c>
      <c r="F47" s="69">
        <v>4</v>
      </c>
      <c r="G47" s="70">
        <v>1</v>
      </c>
      <c r="H47" s="66">
        <v>4</v>
      </c>
      <c r="I47" s="69">
        <v>5</v>
      </c>
      <c r="J47" s="145">
        <v>0</v>
      </c>
      <c r="K47" s="75">
        <v>9</v>
      </c>
      <c r="L47" s="290"/>
      <c r="M47" s="290"/>
    </row>
    <row r="48" spans="2:13" x14ac:dyDescent="0.2">
      <c r="B48" s="34" t="s">
        <v>148</v>
      </c>
      <c r="C48" s="66">
        <v>306</v>
      </c>
      <c r="D48" s="66">
        <v>466</v>
      </c>
      <c r="E48" s="66">
        <v>248</v>
      </c>
      <c r="F48" s="69">
        <v>1020</v>
      </c>
      <c r="G48" s="70">
        <v>1261</v>
      </c>
      <c r="H48" s="66">
        <v>1252</v>
      </c>
      <c r="I48" s="69">
        <v>2513</v>
      </c>
      <c r="J48" s="145">
        <v>27</v>
      </c>
      <c r="K48" s="75">
        <v>3560</v>
      </c>
      <c r="L48" s="290"/>
      <c r="M48" s="290"/>
    </row>
    <row r="49" spans="2:13" x14ac:dyDescent="0.2">
      <c r="B49" s="34" t="s">
        <v>149</v>
      </c>
      <c r="C49" s="66">
        <v>12</v>
      </c>
      <c r="D49" s="66">
        <v>5</v>
      </c>
      <c r="E49" s="66">
        <v>25</v>
      </c>
      <c r="F49" s="69">
        <v>42</v>
      </c>
      <c r="G49" s="70">
        <v>41</v>
      </c>
      <c r="H49" s="66">
        <v>14</v>
      </c>
      <c r="I49" s="69">
        <v>55</v>
      </c>
      <c r="J49" s="145">
        <v>0</v>
      </c>
      <c r="K49" s="75">
        <v>97</v>
      </c>
      <c r="L49" s="290"/>
      <c r="M49" s="290"/>
    </row>
    <row r="50" spans="2:13" x14ac:dyDescent="0.2">
      <c r="B50" s="34" t="s">
        <v>150</v>
      </c>
      <c r="C50" s="66">
        <v>1</v>
      </c>
      <c r="D50" s="66">
        <v>0</v>
      </c>
      <c r="E50" s="66">
        <v>2</v>
      </c>
      <c r="F50" s="69">
        <v>3</v>
      </c>
      <c r="G50" s="70">
        <v>0</v>
      </c>
      <c r="H50" s="66">
        <v>2</v>
      </c>
      <c r="I50" s="69">
        <v>2</v>
      </c>
      <c r="J50" s="145">
        <v>0</v>
      </c>
      <c r="K50" s="75">
        <v>5</v>
      </c>
      <c r="L50" s="290"/>
      <c r="M50" s="290"/>
    </row>
    <row r="51" spans="2:13" x14ac:dyDescent="0.2">
      <c r="B51" s="34" t="s">
        <v>151</v>
      </c>
      <c r="C51" s="66">
        <v>0</v>
      </c>
      <c r="D51" s="66">
        <v>0</v>
      </c>
      <c r="E51" s="66">
        <v>1</v>
      </c>
      <c r="F51" s="69">
        <v>1</v>
      </c>
      <c r="G51" s="70">
        <v>2</v>
      </c>
      <c r="H51" s="66">
        <v>1</v>
      </c>
      <c r="I51" s="69">
        <v>3</v>
      </c>
      <c r="J51" s="145">
        <v>0</v>
      </c>
      <c r="K51" s="75">
        <v>4</v>
      </c>
      <c r="L51" s="290"/>
      <c r="M51" s="290"/>
    </row>
    <row r="52" spans="2:13" x14ac:dyDescent="0.2">
      <c r="B52" s="34" t="s">
        <v>152</v>
      </c>
      <c r="C52" s="66">
        <v>0</v>
      </c>
      <c r="D52" s="66">
        <v>0</v>
      </c>
      <c r="E52" s="66">
        <v>0</v>
      </c>
      <c r="F52" s="69">
        <v>0</v>
      </c>
      <c r="G52" s="70">
        <v>0</v>
      </c>
      <c r="H52" s="66">
        <v>0</v>
      </c>
      <c r="I52" s="69">
        <v>0</v>
      </c>
      <c r="J52" s="145">
        <v>0</v>
      </c>
      <c r="K52" s="75">
        <v>0</v>
      </c>
      <c r="L52" s="290"/>
      <c r="M52" s="290"/>
    </row>
    <row r="53" spans="2:13" x14ac:dyDescent="0.2">
      <c r="B53" s="34" t="s">
        <v>153</v>
      </c>
      <c r="C53" s="66">
        <v>1</v>
      </c>
      <c r="D53" s="66">
        <v>4</v>
      </c>
      <c r="E53" s="66">
        <v>7</v>
      </c>
      <c r="F53" s="69">
        <v>12</v>
      </c>
      <c r="G53" s="70">
        <v>31</v>
      </c>
      <c r="H53" s="66">
        <v>14</v>
      </c>
      <c r="I53" s="69">
        <v>45</v>
      </c>
      <c r="J53" s="145">
        <v>0</v>
      </c>
      <c r="K53" s="75">
        <v>57</v>
      </c>
      <c r="L53" s="290"/>
      <c r="M53" s="290"/>
    </row>
    <row r="54" spans="2:13" x14ac:dyDescent="0.2">
      <c r="B54" s="34" t="s">
        <v>154</v>
      </c>
      <c r="C54" s="66">
        <v>0</v>
      </c>
      <c r="D54" s="66">
        <v>0</v>
      </c>
      <c r="E54" s="66">
        <v>1</v>
      </c>
      <c r="F54" s="69">
        <v>1</v>
      </c>
      <c r="G54" s="70">
        <v>0</v>
      </c>
      <c r="H54" s="66">
        <v>1</v>
      </c>
      <c r="I54" s="69">
        <v>1</v>
      </c>
      <c r="J54" s="145">
        <v>0</v>
      </c>
      <c r="K54" s="75">
        <v>2</v>
      </c>
      <c r="L54" s="290"/>
      <c r="M54" s="290"/>
    </row>
    <row r="55" spans="2:13" x14ac:dyDescent="0.2">
      <c r="B55" s="34" t="s">
        <v>155</v>
      </c>
      <c r="C55" s="66">
        <v>6</v>
      </c>
      <c r="D55" s="66">
        <v>6</v>
      </c>
      <c r="E55" s="66">
        <v>5</v>
      </c>
      <c r="F55" s="69">
        <v>17</v>
      </c>
      <c r="G55" s="70">
        <v>61</v>
      </c>
      <c r="H55" s="66">
        <v>14</v>
      </c>
      <c r="I55" s="69">
        <v>75</v>
      </c>
      <c r="J55" s="145">
        <v>0</v>
      </c>
      <c r="K55" s="75">
        <v>92</v>
      </c>
      <c r="L55" s="290"/>
      <c r="M55" s="290"/>
    </row>
    <row r="56" spans="2:13" x14ac:dyDescent="0.2">
      <c r="B56" s="34" t="s">
        <v>156</v>
      </c>
      <c r="C56" s="66">
        <v>0</v>
      </c>
      <c r="D56" s="66">
        <v>0</v>
      </c>
      <c r="E56" s="66">
        <v>1</v>
      </c>
      <c r="F56" s="69">
        <v>1</v>
      </c>
      <c r="G56" s="70">
        <v>3</v>
      </c>
      <c r="H56" s="66">
        <v>0</v>
      </c>
      <c r="I56" s="69">
        <v>3</v>
      </c>
      <c r="J56" s="145">
        <v>0</v>
      </c>
      <c r="K56" s="75">
        <v>4</v>
      </c>
      <c r="L56" s="290"/>
      <c r="M56" s="290"/>
    </row>
    <row r="57" spans="2:13" x14ac:dyDescent="0.2">
      <c r="B57" s="34" t="s">
        <v>157</v>
      </c>
      <c r="C57" s="66">
        <v>2</v>
      </c>
      <c r="D57" s="66">
        <v>1</v>
      </c>
      <c r="E57" s="66">
        <v>0</v>
      </c>
      <c r="F57" s="69">
        <v>3</v>
      </c>
      <c r="G57" s="70">
        <v>9</v>
      </c>
      <c r="H57" s="66">
        <v>3</v>
      </c>
      <c r="I57" s="69">
        <v>12</v>
      </c>
      <c r="J57" s="145">
        <v>0</v>
      </c>
      <c r="K57" s="75">
        <v>15</v>
      </c>
      <c r="L57" s="290"/>
      <c r="M57" s="290"/>
    </row>
    <row r="58" spans="2:13" x14ac:dyDescent="0.2">
      <c r="B58" s="34" t="s">
        <v>158</v>
      </c>
      <c r="C58" s="66">
        <v>1</v>
      </c>
      <c r="D58" s="66">
        <v>0</v>
      </c>
      <c r="E58" s="66">
        <v>1</v>
      </c>
      <c r="F58" s="69">
        <v>2</v>
      </c>
      <c r="G58" s="70">
        <v>2</v>
      </c>
      <c r="H58" s="66">
        <v>13</v>
      </c>
      <c r="I58" s="69">
        <v>15</v>
      </c>
      <c r="J58" s="145">
        <v>0</v>
      </c>
      <c r="K58" s="75">
        <v>17</v>
      </c>
      <c r="L58" s="290"/>
      <c r="M58" s="290"/>
    </row>
    <row r="59" spans="2:13" x14ac:dyDescent="0.2">
      <c r="B59" s="34" t="s">
        <v>159</v>
      </c>
      <c r="C59" s="66">
        <v>0</v>
      </c>
      <c r="D59" s="66">
        <v>1</v>
      </c>
      <c r="E59" s="66">
        <v>16</v>
      </c>
      <c r="F59" s="69">
        <v>17</v>
      </c>
      <c r="G59" s="70">
        <v>13</v>
      </c>
      <c r="H59" s="66">
        <v>7</v>
      </c>
      <c r="I59" s="69">
        <v>20</v>
      </c>
      <c r="J59" s="145">
        <v>0</v>
      </c>
      <c r="K59" s="75">
        <v>37</v>
      </c>
      <c r="L59" s="290"/>
      <c r="M59" s="290"/>
    </row>
    <row r="60" spans="2:13" x14ac:dyDescent="0.2">
      <c r="B60" s="34" t="s">
        <v>160</v>
      </c>
      <c r="C60" s="66">
        <v>12</v>
      </c>
      <c r="D60" s="66">
        <v>1</v>
      </c>
      <c r="E60" s="66">
        <v>28</v>
      </c>
      <c r="F60" s="69">
        <v>41</v>
      </c>
      <c r="G60" s="70">
        <v>56</v>
      </c>
      <c r="H60" s="66">
        <v>21</v>
      </c>
      <c r="I60" s="69">
        <v>77</v>
      </c>
      <c r="J60" s="145">
        <v>1</v>
      </c>
      <c r="K60" s="75">
        <v>119</v>
      </c>
      <c r="L60" s="290"/>
      <c r="M60" s="290"/>
    </row>
    <row r="61" spans="2:13" x14ac:dyDescent="0.2">
      <c r="B61" s="34" t="s">
        <v>161</v>
      </c>
      <c r="C61" s="66">
        <v>1</v>
      </c>
      <c r="D61" s="66">
        <v>0</v>
      </c>
      <c r="E61" s="66">
        <v>0</v>
      </c>
      <c r="F61" s="69">
        <v>1</v>
      </c>
      <c r="G61" s="70">
        <v>2</v>
      </c>
      <c r="H61" s="66">
        <v>4</v>
      </c>
      <c r="I61" s="69">
        <v>6</v>
      </c>
      <c r="J61" s="145">
        <v>0</v>
      </c>
      <c r="K61" s="75">
        <v>7</v>
      </c>
      <c r="L61" s="290"/>
      <c r="M61" s="290"/>
    </row>
    <row r="62" spans="2:13" x14ac:dyDescent="0.2">
      <c r="B62" s="34" t="s">
        <v>162</v>
      </c>
      <c r="C62" s="66">
        <v>0</v>
      </c>
      <c r="D62" s="66">
        <v>0</v>
      </c>
      <c r="E62" s="66">
        <v>0</v>
      </c>
      <c r="F62" s="69">
        <v>0</v>
      </c>
      <c r="G62" s="70">
        <v>1</v>
      </c>
      <c r="H62" s="66">
        <v>1</v>
      </c>
      <c r="I62" s="69">
        <v>2</v>
      </c>
      <c r="J62" s="145">
        <v>0</v>
      </c>
      <c r="K62" s="75">
        <v>2</v>
      </c>
      <c r="L62" s="290"/>
      <c r="M62" s="290"/>
    </row>
    <row r="63" spans="2:13" x14ac:dyDescent="0.2">
      <c r="B63" s="34" t="s">
        <v>163</v>
      </c>
      <c r="C63" s="66">
        <v>10</v>
      </c>
      <c r="D63" s="66">
        <v>4</v>
      </c>
      <c r="E63" s="66">
        <v>1</v>
      </c>
      <c r="F63" s="69">
        <v>15</v>
      </c>
      <c r="G63" s="70">
        <v>24</v>
      </c>
      <c r="H63" s="66">
        <v>21</v>
      </c>
      <c r="I63" s="69">
        <v>45</v>
      </c>
      <c r="J63" s="145">
        <v>0</v>
      </c>
      <c r="K63" s="75">
        <v>60</v>
      </c>
      <c r="L63" s="290"/>
      <c r="M63" s="290"/>
    </row>
    <row r="64" spans="2:13" x14ac:dyDescent="0.2">
      <c r="B64" s="34" t="s">
        <v>164</v>
      </c>
      <c r="C64" s="66">
        <v>6</v>
      </c>
      <c r="D64" s="66">
        <v>8</v>
      </c>
      <c r="E64" s="66">
        <v>1</v>
      </c>
      <c r="F64" s="69">
        <v>15</v>
      </c>
      <c r="G64" s="70">
        <v>31</v>
      </c>
      <c r="H64" s="66">
        <v>33</v>
      </c>
      <c r="I64" s="69">
        <v>64</v>
      </c>
      <c r="J64" s="145">
        <v>1</v>
      </c>
      <c r="K64" s="75">
        <v>80</v>
      </c>
      <c r="L64" s="290"/>
      <c r="M64" s="290"/>
    </row>
    <row r="65" spans="2:13" x14ac:dyDescent="0.2">
      <c r="B65" s="34" t="s">
        <v>165</v>
      </c>
      <c r="C65" s="66">
        <v>0</v>
      </c>
      <c r="D65" s="66">
        <v>0</v>
      </c>
      <c r="E65" s="66">
        <v>0</v>
      </c>
      <c r="F65" s="69">
        <v>0</v>
      </c>
      <c r="G65" s="70">
        <v>2</v>
      </c>
      <c r="H65" s="66">
        <v>0</v>
      </c>
      <c r="I65" s="69">
        <v>2</v>
      </c>
      <c r="J65" s="145">
        <v>0</v>
      </c>
      <c r="K65" s="75">
        <v>2</v>
      </c>
      <c r="L65" s="290"/>
      <c r="M65" s="290"/>
    </row>
    <row r="66" spans="2:13" x14ac:dyDescent="0.2">
      <c r="B66" s="34" t="s">
        <v>166</v>
      </c>
      <c r="C66" s="66">
        <v>0</v>
      </c>
      <c r="D66" s="66">
        <v>2</v>
      </c>
      <c r="E66" s="66">
        <v>1</v>
      </c>
      <c r="F66" s="69">
        <v>3</v>
      </c>
      <c r="G66" s="70">
        <v>2</v>
      </c>
      <c r="H66" s="66">
        <v>2</v>
      </c>
      <c r="I66" s="69">
        <v>4</v>
      </c>
      <c r="J66" s="145">
        <v>0</v>
      </c>
      <c r="K66" s="75">
        <v>7</v>
      </c>
      <c r="L66" s="290"/>
      <c r="M66" s="290"/>
    </row>
    <row r="67" spans="2:13" x14ac:dyDescent="0.2">
      <c r="B67" s="34" t="s">
        <v>167</v>
      </c>
      <c r="C67" s="66">
        <v>0</v>
      </c>
      <c r="D67" s="66">
        <v>1</v>
      </c>
      <c r="E67" s="66">
        <v>1</v>
      </c>
      <c r="F67" s="69">
        <v>2</v>
      </c>
      <c r="G67" s="70">
        <v>1</v>
      </c>
      <c r="H67" s="66">
        <v>1</v>
      </c>
      <c r="I67" s="69">
        <v>2</v>
      </c>
      <c r="J67" s="145">
        <v>0</v>
      </c>
      <c r="K67" s="75">
        <v>4</v>
      </c>
      <c r="L67" s="290"/>
      <c r="M67" s="290"/>
    </row>
    <row r="68" spans="2:13" x14ac:dyDescent="0.2">
      <c r="B68" s="34" t="s">
        <v>168</v>
      </c>
      <c r="C68" s="66">
        <v>0</v>
      </c>
      <c r="D68" s="66">
        <v>0</v>
      </c>
      <c r="E68" s="66">
        <v>0</v>
      </c>
      <c r="F68" s="69">
        <v>0</v>
      </c>
      <c r="G68" s="70">
        <v>2</v>
      </c>
      <c r="H68" s="66">
        <v>0</v>
      </c>
      <c r="I68" s="69">
        <v>2</v>
      </c>
      <c r="J68" s="145">
        <v>0</v>
      </c>
      <c r="K68" s="75">
        <v>2</v>
      </c>
      <c r="L68" s="290"/>
      <c r="M68" s="290"/>
    </row>
    <row r="69" spans="2:13" x14ac:dyDescent="0.2">
      <c r="B69" s="34" t="s">
        <v>169</v>
      </c>
      <c r="C69" s="66">
        <v>0</v>
      </c>
      <c r="D69" s="66">
        <v>1</v>
      </c>
      <c r="E69" s="66">
        <v>0</v>
      </c>
      <c r="F69" s="69">
        <v>1</v>
      </c>
      <c r="G69" s="70">
        <v>5</v>
      </c>
      <c r="H69" s="66">
        <v>9</v>
      </c>
      <c r="I69" s="69">
        <v>14</v>
      </c>
      <c r="J69" s="145">
        <v>0</v>
      </c>
      <c r="K69" s="75">
        <v>15</v>
      </c>
      <c r="L69" s="290"/>
      <c r="M69" s="290"/>
    </row>
    <row r="70" spans="2:13" x14ac:dyDescent="0.2">
      <c r="B70" s="34" t="s">
        <v>170</v>
      </c>
      <c r="C70" s="66">
        <v>75</v>
      </c>
      <c r="D70" s="66">
        <v>97</v>
      </c>
      <c r="E70" s="66">
        <v>48</v>
      </c>
      <c r="F70" s="69">
        <v>220</v>
      </c>
      <c r="G70" s="70">
        <v>430</v>
      </c>
      <c r="H70" s="66">
        <v>409</v>
      </c>
      <c r="I70" s="69">
        <v>839</v>
      </c>
      <c r="J70" s="145">
        <v>4</v>
      </c>
      <c r="K70" s="75">
        <v>1063</v>
      </c>
      <c r="L70" s="290"/>
      <c r="M70" s="290"/>
    </row>
    <row r="71" spans="2:13" x14ac:dyDescent="0.2">
      <c r="B71" s="34" t="s">
        <v>171</v>
      </c>
      <c r="C71" s="66">
        <v>1</v>
      </c>
      <c r="D71" s="66">
        <v>2</v>
      </c>
      <c r="E71" s="66">
        <v>1</v>
      </c>
      <c r="F71" s="69">
        <v>4</v>
      </c>
      <c r="G71" s="70">
        <v>4</v>
      </c>
      <c r="H71" s="66">
        <v>2</v>
      </c>
      <c r="I71" s="69">
        <v>6</v>
      </c>
      <c r="J71" s="145">
        <v>0</v>
      </c>
      <c r="K71" s="75">
        <v>10</v>
      </c>
      <c r="L71" s="290"/>
      <c r="M71" s="290"/>
    </row>
    <row r="72" spans="2:13" x14ac:dyDescent="0.2">
      <c r="B72" s="34" t="s">
        <v>172</v>
      </c>
      <c r="C72" s="66">
        <v>0</v>
      </c>
      <c r="D72" s="66">
        <v>0</v>
      </c>
      <c r="E72" s="66">
        <v>1</v>
      </c>
      <c r="F72" s="69">
        <v>1</v>
      </c>
      <c r="G72" s="70">
        <v>1</v>
      </c>
      <c r="H72" s="66">
        <v>2</v>
      </c>
      <c r="I72" s="69">
        <v>3</v>
      </c>
      <c r="J72" s="145">
        <v>0</v>
      </c>
      <c r="K72" s="75">
        <v>4</v>
      </c>
      <c r="L72" s="290"/>
      <c r="M72" s="290"/>
    </row>
    <row r="73" spans="2:13" x14ac:dyDescent="0.2">
      <c r="B73" s="34" t="s">
        <v>173</v>
      </c>
      <c r="C73" s="66">
        <v>2</v>
      </c>
      <c r="D73" s="66">
        <v>0</v>
      </c>
      <c r="E73" s="66">
        <v>0</v>
      </c>
      <c r="F73" s="69">
        <v>2</v>
      </c>
      <c r="G73" s="70">
        <v>17</v>
      </c>
      <c r="H73" s="66">
        <v>21</v>
      </c>
      <c r="I73" s="69">
        <v>38</v>
      </c>
      <c r="J73" s="145">
        <v>0</v>
      </c>
      <c r="K73" s="75">
        <v>40</v>
      </c>
      <c r="L73" s="290"/>
      <c r="M73" s="290"/>
    </row>
    <row r="74" spans="2:13" x14ac:dyDescent="0.2">
      <c r="B74" s="34" t="s">
        <v>174</v>
      </c>
      <c r="C74" s="66">
        <v>7</v>
      </c>
      <c r="D74" s="66">
        <v>4</v>
      </c>
      <c r="E74" s="66">
        <v>9</v>
      </c>
      <c r="F74" s="69">
        <v>20</v>
      </c>
      <c r="G74" s="70">
        <v>24</v>
      </c>
      <c r="H74" s="66">
        <v>26</v>
      </c>
      <c r="I74" s="69">
        <v>50</v>
      </c>
      <c r="J74" s="145">
        <v>0</v>
      </c>
      <c r="K74" s="75">
        <v>70</v>
      </c>
      <c r="L74" s="290"/>
      <c r="M74" s="290"/>
    </row>
    <row r="75" spans="2:13" x14ac:dyDescent="0.2">
      <c r="B75" s="34" t="s">
        <v>175</v>
      </c>
      <c r="C75" s="66">
        <v>0</v>
      </c>
      <c r="D75" s="66">
        <v>1</v>
      </c>
      <c r="E75" s="66">
        <v>2</v>
      </c>
      <c r="F75" s="69">
        <v>3</v>
      </c>
      <c r="G75" s="70">
        <v>6</v>
      </c>
      <c r="H75" s="66">
        <v>3</v>
      </c>
      <c r="I75" s="69">
        <v>9</v>
      </c>
      <c r="J75" s="145">
        <v>0</v>
      </c>
      <c r="K75" s="75">
        <v>12</v>
      </c>
      <c r="L75" s="290"/>
      <c r="M75" s="290"/>
    </row>
    <row r="76" spans="2:13" x14ac:dyDescent="0.2">
      <c r="B76" s="34" t="s">
        <v>176</v>
      </c>
      <c r="C76" s="66">
        <v>1</v>
      </c>
      <c r="D76" s="66">
        <v>1</v>
      </c>
      <c r="E76" s="66">
        <v>0</v>
      </c>
      <c r="F76" s="69">
        <v>2</v>
      </c>
      <c r="G76" s="70">
        <v>0</v>
      </c>
      <c r="H76" s="66">
        <v>5</v>
      </c>
      <c r="I76" s="69">
        <v>5</v>
      </c>
      <c r="J76" s="145">
        <v>0</v>
      </c>
      <c r="K76" s="75">
        <v>7</v>
      </c>
      <c r="L76" s="290"/>
      <c r="M76" s="290"/>
    </row>
    <row r="77" spans="2:13" x14ac:dyDescent="0.2">
      <c r="B77" s="34" t="s">
        <v>177</v>
      </c>
      <c r="C77" s="66">
        <v>7</v>
      </c>
      <c r="D77" s="66">
        <v>4</v>
      </c>
      <c r="E77" s="66">
        <v>1</v>
      </c>
      <c r="F77" s="69">
        <v>12</v>
      </c>
      <c r="G77" s="70">
        <v>17</v>
      </c>
      <c r="H77" s="66">
        <v>43</v>
      </c>
      <c r="I77" s="69">
        <v>60</v>
      </c>
      <c r="J77" s="145">
        <v>2</v>
      </c>
      <c r="K77" s="75">
        <v>74</v>
      </c>
      <c r="L77" s="290"/>
      <c r="M77" s="290"/>
    </row>
    <row r="78" spans="2:13" x14ac:dyDescent="0.2">
      <c r="B78" s="34" t="s">
        <v>178</v>
      </c>
      <c r="C78" s="66">
        <v>4</v>
      </c>
      <c r="D78" s="66">
        <v>2</v>
      </c>
      <c r="E78" s="66">
        <v>3</v>
      </c>
      <c r="F78" s="69">
        <v>9</v>
      </c>
      <c r="G78" s="70">
        <v>26</v>
      </c>
      <c r="H78" s="66">
        <v>30</v>
      </c>
      <c r="I78" s="69">
        <v>56</v>
      </c>
      <c r="J78" s="145">
        <v>0</v>
      </c>
      <c r="K78" s="75">
        <v>65</v>
      </c>
      <c r="L78" s="290"/>
      <c r="M78" s="290"/>
    </row>
    <row r="79" spans="2:13" x14ac:dyDescent="0.2">
      <c r="B79" s="34" t="s">
        <v>179</v>
      </c>
      <c r="C79" s="66">
        <v>0</v>
      </c>
      <c r="D79" s="66">
        <v>0</v>
      </c>
      <c r="E79" s="66">
        <v>0</v>
      </c>
      <c r="F79" s="69">
        <v>0</v>
      </c>
      <c r="G79" s="70">
        <v>0</v>
      </c>
      <c r="H79" s="66">
        <v>1</v>
      </c>
      <c r="I79" s="69">
        <v>1</v>
      </c>
      <c r="J79" s="145">
        <v>0</v>
      </c>
      <c r="K79" s="75">
        <v>1</v>
      </c>
      <c r="L79" s="290"/>
      <c r="M79" s="290"/>
    </row>
    <row r="80" spans="2:13" x14ac:dyDescent="0.2">
      <c r="B80" s="34" t="s">
        <v>180</v>
      </c>
      <c r="C80" s="66">
        <v>12</v>
      </c>
      <c r="D80" s="66">
        <v>12</v>
      </c>
      <c r="E80" s="66">
        <v>29</v>
      </c>
      <c r="F80" s="69">
        <v>53</v>
      </c>
      <c r="G80" s="70">
        <v>100</v>
      </c>
      <c r="H80" s="66">
        <v>75</v>
      </c>
      <c r="I80" s="69">
        <v>175</v>
      </c>
      <c r="J80" s="145">
        <v>0</v>
      </c>
      <c r="K80" s="75">
        <v>228</v>
      </c>
      <c r="L80" s="290"/>
      <c r="M80" s="290"/>
    </row>
    <row r="81" spans="2:13" x14ac:dyDescent="0.2">
      <c r="B81" s="34" t="s">
        <v>181</v>
      </c>
      <c r="C81" s="66">
        <v>1</v>
      </c>
      <c r="D81" s="66">
        <v>0</v>
      </c>
      <c r="E81" s="66">
        <v>0</v>
      </c>
      <c r="F81" s="69">
        <v>1</v>
      </c>
      <c r="G81" s="70">
        <v>0</v>
      </c>
      <c r="H81" s="66">
        <v>2</v>
      </c>
      <c r="I81" s="69">
        <v>2</v>
      </c>
      <c r="J81" s="145">
        <v>0</v>
      </c>
      <c r="K81" s="75">
        <v>3</v>
      </c>
      <c r="L81" s="290"/>
      <c r="M81" s="290"/>
    </row>
    <row r="82" spans="2:13" x14ac:dyDescent="0.2">
      <c r="B82" s="34" t="s">
        <v>182</v>
      </c>
      <c r="C82" s="66">
        <v>0</v>
      </c>
      <c r="D82" s="66">
        <v>0</v>
      </c>
      <c r="E82" s="66">
        <v>0</v>
      </c>
      <c r="F82" s="69">
        <v>0</v>
      </c>
      <c r="G82" s="70">
        <v>0</v>
      </c>
      <c r="H82" s="66">
        <v>0</v>
      </c>
      <c r="I82" s="69">
        <v>0</v>
      </c>
      <c r="J82" s="145">
        <v>0</v>
      </c>
      <c r="K82" s="75">
        <v>0</v>
      </c>
      <c r="L82" s="290"/>
      <c r="M82" s="290"/>
    </row>
    <row r="83" spans="2:13" s="32" customFormat="1" x14ac:dyDescent="0.2">
      <c r="B83" s="102" t="s">
        <v>233</v>
      </c>
      <c r="C83" s="73">
        <v>1186</v>
      </c>
      <c r="D83" s="73">
        <v>1350</v>
      </c>
      <c r="E83" s="73">
        <v>1120</v>
      </c>
      <c r="F83" s="340">
        <v>3656</v>
      </c>
      <c r="G83" s="75">
        <v>5260</v>
      </c>
      <c r="H83" s="73">
        <v>4859</v>
      </c>
      <c r="I83" s="340">
        <v>10119</v>
      </c>
      <c r="J83" s="147">
        <v>79</v>
      </c>
      <c r="K83" s="75">
        <v>13854</v>
      </c>
      <c r="L83" s="290"/>
      <c r="M83" s="290"/>
    </row>
    <row r="84" spans="2:13" s="32" customFormat="1" x14ac:dyDescent="0.2">
      <c r="B84" s="221"/>
      <c r="C84" s="88"/>
      <c r="D84" s="88"/>
      <c r="E84" s="88"/>
      <c r="F84" s="88"/>
      <c r="G84" s="88"/>
      <c r="H84" s="88"/>
      <c r="I84" s="88"/>
      <c r="J84" s="88"/>
      <c r="K84" s="88"/>
    </row>
    <row r="85" spans="2:13" x14ac:dyDescent="0.2">
      <c r="B85" s="339" t="s">
        <v>266</v>
      </c>
    </row>
  </sheetData>
  <mergeCells count="1">
    <mergeCell ref="B2:K2"/>
  </mergeCells>
  <phoneticPr fontId="21" type="noConversion"/>
  <pageMargins left="1.2204724409448819" right="0.78740157480314965" top="0.92" bottom="0.59055118110236227" header="0.19685039370078741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30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12.85546875" customWidth="1"/>
    <col min="4" max="4" width="18.140625" customWidth="1"/>
    <col min="5" max="5" width="14.5703125" customWidth="1"/>
    <col min="6" max="6" width="14.28515625" customWidth="1"/>
    <col min="8" max="8" width="12.85546875" customWidth="1"/>
    <col min="9" max="9" width="13.140625" customWidth="1"/>
    <col min="10" max="10" width="13.42578125" customWidth="1"/>
    <col min="11" max="11" width="12.7109375" customWidth="1"/>
    <col min="12" max="12" width="12.5703125" customWidth="1"/>
  </cols>
  <sheetData>
    <row r="1" spans="1:12" ht="2.25" customHeight="1" x14ac:dyDescent="0.2">
      <c r="A1" t="s">
        <v>291</v>
      </c>
    </row>
    <row r="2" spans="1:12" ht="27" customHeight="1" x14ac:dyDescent="0.25">
      <c r="B2" s="438" t="s">
        <v>1</v>
      </c>
      <c r="C2" s="438"/>
      <c r="D2" s="438"/>
      <c r="E2" s="438"/>
      <c r="F2" s="438"/>
      <c r="G2" s="438"/>
      <c r="H2" s="438"/>
      <c r="I2" s="438"/>
      <c r="J2" s="438"/>
      <c r="K2" s="87"/>
      <c r="L2" s="87"/>
    </row>
    <row r="3" spans="1:12" ht="15" customHeight="1" x14ac:dyDescent="0.25">
      <c r="B3" s="438"/>
      <c r="C3" s="438"/>
      <c r="D3" s="438"/>
      <c r="E3" s="438"/>
      <c r="F3" s="438"/>
      <c r="G3" s="438"/>
      <c r="H3" s="438"/>
      <c r="I3" s="438"/>
      <c r="J3" s="438"/>
      <c r="K3" s="87"/>
      <c r="L3" s="87"/>
    </row>
    <row r="4" spans="1:12" x14ac:dyDescent="0.2">
      <c r="C4" s="1"/>
      <c r="D4" s="1"/>
      <c r="E4" s="1"/>
      <c r="F4" s="1"/>
      <c r="G4" s="1"/>
      <c r="H4" s="1"/>
    </row>
    <row r="5" spans="1:12" ht="13.5" thickBot="1" x14ac:dyDescent="0.25">
      <c r="C5" s="1"/>
      <c r="D5" s="1"/>
      <c r="E5" s="1"/>
      <c r="F5" s="1"/>
      <c r="G5" s="1"/>
      <c r="H5" s="1"/>
    </row>
    <row r="6" spans="1:12" ht="13.5" thickBot="1" x14ac:dyDescent="0.25">
      <c r="G6" s="426" t="s">
        <v>2</v>
      </c>
      <c r="H6" s="426"/>
      <c r="I6" s="426" t="s">
        <v>3</v>
      </c>
      <c r="J6" s="426"/>
    </row>
    <row r="7" spans="1:12" ht="13.7" customHeight="1" thickBot="1" x14ac:dyDescent="0.25">
      <c r="C7" s="89"/>
      <c r="D7" s="89"/>
      <c r="E7" s="28" t="s">
        <v>485</v>
      </c>
      <c r="F7" s="28" t="s">
        <v>486</v>
      </c>
      <c r="G7" s="115" t="s">
        <v>4</v>
      </c>
      <c r="H7" s="27" t="s">
        <v>5</v>
      </c>
      <c r="I7" s="115" t="s">
        <v>4</v>
      </c>
      <c r="J7" s="115" t="s">
        <v>5</v>
      </c>
    </row>
    <row r="8" spans="1:12" ht="13.5" thickBot="1" x14ac:dyDescent="0.25">
      <c r="B8" s="433" t="s">
        <v>7</v>
      </c>
      <c r="C8" s="435" t="s">
        <v>9</v>
      </c>
      <c r="D8" s="110" t="s">
        <v>10</v>
      </c>
      <c r="E8" s="111">
        <v>1937</v>
      </c>
      <c r="F8" s="111">
        <v>1947</v>
      </c>
      <c r="G8" s="111">
        <v>10</v>
      </c>
      <c r="H8" s="26">
        <v>5.162622612286949E-3</v>
      </c>
      <c r="I8" s="111">
        <v>134</v>
      </c>
      <c r="J8" s="26">
        <v>7.3910645339216874E-2</v>
      </c>
    </row>
    <row r="9" spans="1:12" ht="13.5" thickBot="1" x14ac:dyDescent="0.25">
      <c r="B9" s="433"/>
      <c r="C9" s="435"/>
      <c r="D9" s="112" t="s">
        <v>11</v>
      </c>
      <c r="E9" s="111">
        <v>6348</v>
      </c>
      <c r="F9" s="111">
        <v>6152</v>
      </c>
      <c r="G9" s="111">
        <v>-196</v>
      </c>
      <c r="H9" s="26">
        <v>-3.0875866414618813E-2</v>
      </c>
      <c r="I9" s="111">
        <v>49</v>
      </c>
      <c r="J9" s="26">
        <v>8.028838276257666E-3</v>
      </c>
    </row>
    <row r="10" spans="1:12" ht="13.5" thickBot="1" x14ac:dyDescent="0.25">
      <c r="B10" s="433"/>
      <c r="C10" s="435"/>
      <c r="D10" s="112" t="s">
        <v>12</v>
      </c>
      <c r="E10" s="111">
        <v>12002</v>
      </c>
      <c r="F10" s="111">
        <v>11823</v>
      </c>
      <c r="G10" s="111">
        <v>-179</v>
      </c>
      <c r="H10" s="26">
        <v>-1.491418096983832E-2</v>
      </c>
      <c r="I10" s="111">
        <v>-791</v>
      </c>
      <c r="J10" s="26">
        <v>-6.2708102108767982E-2</v>
      </c>
    </row>
    <row r="11" spans="1:12" ht="13.5" thickBot="1" x14ac:dyDescent="0.25">
      <c r="B11" s="433"/>
      <c r="C11" s="435" t="s">
        <v>306</v>
      </c>
      <c r="D11" s="110" t="s">
        <v>13</v>
      </c>
      <c r="E11" s="113">
        <v>535</v>
      </c>
      <c r="F11" s="113">
        <v>518</v>
      </c>
      <c r="G11" s="113">
        <v>-17</v>
      </c>
      <c r="H11" s="26">
        <v>-3.1775700934579487E-2</v>
      </c>
      <c r="I11" s="111"/>
      <c r="J11" s="26"/>
    </row>
    <row r="12" spans="1:12" ht="13.5" thickBot="1" x14ac:dyDescent="0.25">
      <c r="B12" s="433"/>
      <c r="C12" s="435"/>
      <c r="D12" s="110" t="s">
        <v>14</v>
      </c>
      <c r="E12" s="113">
        <v>2334</v>
      </c>
      <c r="F12" s="113">
        <v>2262</v>
      </c>
      <c r="G12" s="113">
        <v>-72</v>
      </c>
      <c r="H12" s="26">
        <v>-3.0848329048843159E-2</v>
      </c>
      <c r="I12" s="111"/>
      <c r="J12" s="26"/>
    </row>
    <row r="13" spans="1:12" ht="13.5" thickBot="1" x14ac:dyDescent="0.25">
      <c r="B13" s="433"/>
      <c r="C13" s="435"/>
      <c r="D13" s="110" t="s">
        <v>15</v>
      </c>
      <c r="E13" s="111">
        <v>2894</v>
      </c>
      <c r="F13" s="111">
        <v>2880</v>
      </c>
      <c r="G13" s="111">
        <v>-14</v>
      </c>
      <c r="H13" s="26">
        <v>-4.8375950241880128E-3</v>
      </c>
      <c r="I13" s="111"/>
      <c r="J13" s="26"/>
    </row>
    <row r="14" spans="1:12" ht="13.5" thickBot="1" x14ac:dyDescent="0.25">
      <c r="B14" s="433"/>
      <c r="C14" s="435"/>
      <c r="D14" s="110" t="s">
        <v>16</v>
      </c>
      <c r="E14" s="111">
        <v>12521</v>
      </c>
      <c r="F14" s="111">
        <v>12154</v>
      </c>
      <c r="G14" s="111">
        <v>-367</v>
      </c>
      <c r="H14" s="26">
        <v>-2.931075792668314E-2</v>
      </c>
      <c r="I14" s="111"/>
      <c r="J14" s="26"/>
    </row>
    <row r="15" spans="1:12" ht="13.5" thickBot="1" x14ac:dyDescent="0.25">
      <c r="B15" s="433"/>
      <c r="C15" s="435"/>
      <c r="D15" s="110" t="s">
        <v>17</v>
      </c>
      <c r="E15" s="111">
        <v>2003</v>
      </c>
      <c r="F15" s="111">
        <v>2108</v>
      </c>
      <c r="G15" s="111">
        <v>105</v>
      </c>
      <c r="H15" s="26">
        <v>5.2421367948077835E-2</v>
      </c>
      <c r="I15" s="111"/>
      <c r="J15" s="26"/>
    </row>
    <row r="16" spans="1:12" s="32" customFormat="1" ht="13.5" thickBot="1" x14ac:dyDescent="0.25">
      <c r="B16" s="439"/>
      <c r="C16" s="437" t="s">
        <v>18</v>
      </c>
      <c r="D16" s="437"/>
      <c r="E16" s="116">
        <v>20287</v>
      </c>
      <c r="F16" s="116">
        <v>19922</v>
      </c>
      <c r="G16" s="116">
        <v>-365</v>
      </c>
      <c r="H16" s="107">
        <v>-1.7991817420022649E-2</v>
      </c>
      <c r="I16" s="116">
        <v>-608</v>
      </c>
      <c r="J16" s="107">
        <v>-2.9615197272284455E-2</v>
      </c>
    </row>
    <row r="17" spans="2:10" ht="14.25" thickTop="1" thickBot="1" x14ac:dyDescent="0.25">
      <c r="B17" s="432" t="s">
        <v>8</v>
      </c>
      <c r="C17" s="434" t="s">
        <v>9</v>
      </c>
      <c r="D17" s="117" t="s">
        <v>10</v>
      </c>
      <c r="E17" s="118">
        <v>1540</v>
      </c>
      <c r="F17" s="118">
        <v>1492</v>
      </c>
      <c r="G17" s="118">
        <v>-48</v>
      </c>
      <c r="H17" s="227">
        <v>-3.1168831168831179E-2</v>
      </c>
      <c r="I17" s="118">
        <v>-36</v>
      </c>
      <c r="J17" s="129">
        <v>-2.3560209424083767E-2</v>
      </c>
    </row>
    <row r="18" spans="2:10" ht="13.5" thickBot="1" x14ac:dyDescent="0.25">
      <c r="B18" s="433"/>
      <c r="C18" s="435"/>
      <c r="D18" s="112" t="s">
        <v>11</v>
      </c>
      <c r="E18" s="111">
        <v>9359</v>
      </c>
      <c r="F18" s="111">
        <v>9036</v>
      </c>
      <c r="G18" s="111">
        <v>-323</v>
      </c>
      <c r="H18" s="26">
        <v>-3.4512234213056936E-2</v>
      </c>
      <c r="I18" s="111">
        <v>-374</v>
      </c>
      <c r="J18" s="130">
        <v>-3.9744952178533466E-2</v>
      </c>
    </row>
    <row r="19" spans="2:10" ht="13.5" thickBot="1" x14ac:dyDescent="0.25">
      <c r="B19" s="433"/>
      <c r="C19" s="435"/>
      <c r="D19" s="112" t="s">
        <v>12</v>
      </c>
      <c r="E19" s="111">
        <v>18134</v>
      </c>
      <c r="F19" s="111">
        <v>17722</v>
      </c>
      <c r="G19" s="111">
        <v>-412</v>
      </c>
      <c r="H19" s="26">
        <v>-2.2719752950259187E-2</v>
      </c>
      <c r="I19" s="111">
        <v>-535</v>
      </c>
      <c r="J19" s="130">
        <v>-2.9303828668455933E-2</v>
      </c>
    </row>
    <row r="20" spans="2:10" ht="13.5" thickBot="1" x14ac:dyDescent="0.25">
      <c r="B20" s="433"/>
      <c r="C20" s="435" t="s">
        <v>306</v>
      </c>
      <c r="D20" s="110" t="s">
        <v>13</v>
      </c>
      <c r="E20" s="113">
        <v>266</v>
      </c>
      <c r="F20" s="113">
        <v>252</v>
      </c>
      <c r="G20" s="113">
        <v>-14</v>
      </c>
      <c r="H20" s="26">
        <v>-5.2631578947368474E-2</v>
      </c>
      <c r="I20" s="111"/>
      <c r="J20" s="130"/>
    </row>
    <row r="21" spans="2:10" ht="13.5" thickBot="1" x14ac:dyDescent="0.25">
      <c r="B21" s="433"/>
      <c r="C21" s="435"/>
      <c r="D21" s="110" t="s">
        <v>14</v>
      </c>
      <c r="E21" s="113">
        <v>1025</v>
      </c>
      <c r="F21" s="113">
        <v>993</v>
      </c>
      <c r="G21" s="113">
        <v>-32</v>
      </c>
      <c r="H21" s="26">
        <v>-3.1219512195121979E-2</v>
      </c>
      <c r="I21" s="111"/>
      <c r="J21" s="130"/>
    </row>
    <row r="22" spans="2:10" ht="13.5" thickBot="1" x14ac:dyDescent="0.25">
      <c r="B22" s="433"/>
      <c r="C22" s="435"/>
      <c r="D22" s="110" t="s">
        <v>15</v>
      </c>
      <c r="E22" s="111">
        <v>358</v>
      </c>
      <c r="F22" s="111">
        <v>356</v>
      </c>
      <c r="G22" s="111">
        <v>-2</v>
      </c>
      <c r="H22" s="26">
        <v>-5.5865921787709993E-3</v>
      </c>
      <c r="I22" s="111"/>
      <c r="J22" s="130"/>
    </row>
    <row r="23" spans="2:10" ht="13.5" thickBot="1" x14ac:dyDescent="0.25">
      <c r="B23" s="433"/>
      <c r="C23" s="435"/>
      <c r="D23" s="110" t="s">
        <v>16</v>
      </c>
      <c r="E23" s="111">
        <v>24022</v>
      </c>
      <c r="F23" s="111">
        <v>23234</v>
      </c>
      <c r="G23" s="111">
        <v>-788</v>
      </c>
      <c r="H23" s="26">
        <v>-3.2803263674964667E-2</v>
      </c>
      <c r="I23" s="111"/>
      <c r="J23" s="130"/>
    </row>
    <row r="24" spans="2:10" ht="13.5" thickBot="1" x14ac:dyDescent="0.25">
      <c r="B24" s="433"/>
      <c r="C24" s="435"/>
      <c r="D24" s="110" t="s">
        <v>17</v>
      </c>
      <c r="E24" s="111">
        <v>3362</v>
      </c>
      <c r="F24" s="111">
        <v>3415</v>
      </c>
      <c r="G24" s="111">
        <v>53</v>
      </c>
      <c r="H24" s="26">
        <v>1.5764425936942272E-2</v>
      </c>
      <c r="I24" s="111"/>
      <c r="J24" s="130"/>
    </row>
    <row r="25" spans="2:10" s="32" customFormat="1" ht="13.5" thickBot="1" x14ac:dyDescent="0.25">
      <c r="B25" s="433"/>
      <c r="C25" s="436" t="s">
        <v>18</v>
      </c>
      <c r="D25" s="436"/>
      <c r="E25" s="136">
        <v>29033</v>
      </c>
      <c r="F25" s="136">
        <v>28250</v>
      </c>
      <c r="G25" s="136">
        <v>-783</v>
      </c>
      <c r="H25" s="287">
        <v>-2.6969310784279998E-2</v>
      </c>
      <c r="I25" s="136">
        <v>-945</v>
      </c>
      <c r="J25" s="338">
        <v>-3.236855625963353E-2</v>
      </c>
    </row>
    <row r="27" spans="2:10" x14ac:dyDescent="0.2">
      <c r="B27" s="29" t="s">
        <v>19</v>
      </c>
    </row>
    <row r="29" spans="2:10" x14ac:dyDescent="0.2">
      <c r="B29" s="29" t="s">
        <v>307</v>
      </c>
    </row>
    <row r="30" spans="2:10" x14ac:dyDescent="0.2">
      <c r="B30" s="408" t="s">
        <v>484</v>
      </c>
    </row>
  </sheetData>
  <mergeCells count="11">
    <mergeCell ref="B2:J3"/>
    <mergeCell ref="G6:H6"/>
    <mergeCell ref="I6:J6"/>
    <mergeCell ref="B8:B16"/>
    <mergeCell ref="C8:C10"/>
    <mergeCell ref="C11:C15"/>
    <mergeCell ref="B17:B25"/>
    <mergeCell ref="C17:C19"/>
    <mergeCell ref="C20:C24"/>
    <mergeCell ref="C25:D25"/>
    <mergeCell ref="C16:D16"/>
  </mergeCells>
  <phoneticPr fontId="5" type="noConversion"/>
  <printOptions horizontalCentered="1" verticalCentered="1"/>
  <pageMargins left="0.19685039370078741" right="0.47244094488188981" top="0.19685039370078741" bottom="0.31496062992125984" header="0" footer="0"/>
  <pageSetup paperSize="9" scale="110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L39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19.28515625" customWidth="1"/>
    <col min="3" max="3" width="63.5703125" customWidth="1"/>
    <col min="4" max="4" width="11.28515625" customWidth="1"/>
    <col min="5" max="5" width="10.7109375" customWidth="1"/>
    <col min="6" max="6" width="10" style="4" customWidth="1"/>
    <col min="7" max="7" width="9.42578125" customWidth="1"/>
    <col min="8" max="8" width="9.5703125" customWidth="1"/>
    <col min="9" max="9" width="9.28515625" customWidth="1"/>
    <col min="10" max="10" width="10.28515625" bestFit="1" customWidth="1"/>
    <col min="11" max="11" width="9.85546875" customWidth="1"/>
    <col min="12" max="12" width="9.28515625" customWidth="1"/>
  </cols>
  <sheetData>
    <row r="1" spans="2:12" ht="2.25" customHeight="1" x14ac:dyDescent="0.2"/>
    <row r="2" spans="2:12" ht="20.25" customHeight="1" x14ac:dyDescent="0.2">
      <c r="B2" s="440" t="s">
        <v>20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2:12" x14ac:dyDescent="0.2">
      <c r="B3" s="1"/>
      <c r="C3" s="1"/>
      <c r="D3" s="1"/>
      <c r="E3" s="1"/>
    </row>
    <row r="4" spans="2:12" ht="13.5" thickBot="1" x14ac:dyDescent="0.25"/>
    <row r="5" spans="2:12" ht="13.5" thickBot="1" x14ac:dyDescent="0.25">
      <c r="B5" s="90"/>
      <c r="C5" s="90"/>
      <c r="D5" s="441" t="s">
        <v>485</v>
      </c>
      <c r="E5" s="442"/>
      <c r="F5" s="443"/>
      <c r="G5" s="441" t="s">
        <v>486</v>
      </c>
      <c r="H5" s="442"/>
      <c r="I5" s="443"/>
      <c r="J5" s="445" t="s">
        <v>2</v>
      </c>
      <c r="K5" s="445"/>
      <c r="L5" s="445"/>
    </row>
    <row r="6" spans="2:12" ht="13.5" thickBot="1" x14ac:dyDescent="0.25">
      <c r="B6" s="109"/>
      <c r="C6" s="109"/>
      <c r="D6" s="276" t="s">
        <v>7</v>
      </c>
      <c r="E6" s="119" t="s">
        <v>8</v>
      </c>
      <c r="F6" s="120" t="s">
        <v>18</v>
      </c>
      <c r="G6" s="276" t="s">
        <v>7</v>
      </c>
      <c r="H6" s="119" t="s">
        <v>8</v>
      </c>
      <c r="I6" s="120" t="s">
        <v>18</v>
      </c>
      <c r="J6" s="276" t="s">
        <v>7</v>
      </c>
      <c r="K6" s="119" t="s">
        <v>8</v>
      </c>
      <c r="L6" s="120" t="s">
        <v>18</v>
      </c>
    </row>
    <row r="7" spans="2:12" ht="13.5" thickBot="1" x14ac:dyDescent="0.25">
      <c r="B7" s="435" t="s">
        <v>21</v>
      </c>
      <c r="C7" s="110" t="s">
        <v>22</v>
      </c>
      <c r="D7" s="111">
        <v>210</v>
      </c>
      <c r="E7" s="111">
        <v>309</v>
      </c>
      <c r="F7" s="114">
        <v>519</v>
      </c>
      <c r="G7" s="111">
        <v>195</v>
      </c>
      <c r="H7" s="111">
        <v>311</v>
      </c>
      <c r="I7" s="114">
        <v>506</v>
      </c>
      <c r="J7" s="131">
        <v>-7.1428571428571397E-2</v>
      </c>
      <c r="K7" s="131">
        <v>6.4724919093850364E-3</v>
      </c>
      <c r="L7" s="228">
        <v>-2.5048169556840083E-2</v>
      </c>
    </row>
    <row r="8" spans="2:12" ht="13.5" thickBot="1" x14ac:dyDescent="0.25">
      <c r="B8" s="435"/>
      <c r="C8" s="110" t="s">
        <v>23</v>
      </c>
      <c r="D8" s="111">
        <v>2345</v>
      </c>
      <c r="E8" s="111">
        <v>3649</v>
      </c>
      <c r="F8" s="114">
        <v>5994</v>
      </c>
      <c r="G8" s="111">
        <v>2284</v>
      </c>
      <c r="H8" s="111">
        <v>3539</v>
      </c>
      <c r="I8" s="114">
        <v>5823</v>
      </c>
      <c r="J8" s="131">
        <v>-2.6012793176972249E-2</v>
      </c>
      <c r="K8" s="131">
        <v>-3.0145245272677479E-2</v>
      </c>
      <c r="L8" s="228">
        <v>-2.8528528528528496E-2</v>
      </c>
    </row>
    <row r="9" spans="2:12" ht="13.5" thickBot="1" x14ac:dyDescent="0.25">
      <c r="B9" s="435"/>
      <c r="C9" s="110" t="s">
        <v>24</v>
      </c>
      <c r="D9" s="111">
        <v>52</v>
      </c>
      <c r="E9" s="111">
        <v>50</v>
      </c>
      <c r="F9" s="114">
        <v>102</v>
      </c>
      <c r="G9" s="111">
        <v>47</v>
      </c>
      <c r="H9" s="111">
        <v>50</v>
      </c>
      <c r="I9" s="114">
        <v>97</v>
      </c>
      <c r="J9" s="131">
        <v>-9.6153846153846145E-2</v>
      </c>
      <c r="K9" s="131">
        <v>0</v>
      </c>
      <c r="L9" s="228">
        <v>-4.9019607843137303E-2</v>
      </c>
    </row>
    <row r="10" spans="2:12" ht="13.5" thickBot="1" x14ac:dyDescent="0.25">
      <c r="B10" s="435"/>
      <c r="C10" s="110" t="s">
        <v>25</v>
      </c>
      <c r="D10" s="111">
        <v>5722</v>
      </c>
      <c r="E10" s="111">
        <v>6641</v>
      </c>
      <c r="F10" s="114">
        <v>12363</v>
      </c>
      <c r="G10" s="111">
        <v>5646</v>
      </c>
      <c r="H10" s="111">
        <v>6638</v>
      </c>
      <c r="I10" s="114">
        <v>12284</v>
      </c>
      <c r="J10" s="131">
        <v>-1.3282069206571157E-2</v>
      </c>
      <c r="K10" s="131">
        <v>-4.5173919590424383E-4</v>
      </c>
      <c r="L10" s="228">
        <v>-6.3900347812019254E-3</v>
      </c>
    </row>
    <row r="11" spans="2:12" ht="13.5" thickBot="1" x14ac:dyDescent="0.25">
      <c r="B11" s="435"/>
      <c r="C11" s="110" t="s">
        <v>26</v>
      </c>
      <c r="D11" s="111">
        <v>5106</v>
      </c>
      <c r="E11" s="111">
        <v>6415</v>
      </c>
      <c r="F11" s="114">
        <v>11521</v>
      </c>
      <c r="G11" s="111">
        <v>5060</v>
      </c>
      <c r="H11" s="111">
        <v>6159</v>
      </c>
      <c r="I11" s="114">
        <v>11219</v>
      </c>
      <c r="J11" s="131">
        <v>-9.009009009009028E-3</v>
      </c>
      <c r="K11" s="131">
        <v>-3.9906469212782514E-2</v>
      </c>
      <c r="L11" s="228">
        <v>-2.6213002343546621E-2</v>
      </c>
    </row>
    <row r="12" spans="2:12" ht="13.5" thickBot="1" x14ac:dyDescent="0.25">
      <c r="B12" s="435"/>
      <c r="C12" s="110" t="s">
        <v>27</v>
      </c>
      <c r="D12" s="111">
        <v>109</v>
      </c>
      <c r="E12" s="111">
        <v>84</v>
      </c>
      <c r="F12" s="114">
        <v>193</v>
      </c>
      <c r="G12" s="111">
        <v>102</v>
      </c>
      <c r="H12" s="111">
        <v>83</v>
      </c>
      <c r="I12" s="114">
        <v>185</v>
      </c>
      <c r="J12" s="131">
        <v>-6.422018348623848E-2</v>
      </c>
      <c r="K12" s="131">
        <v>-1.1904761904761862E-2</v>
      </c>
      <c r="L12" s="228">
        <v>-4.1450777202072575E-2</v>
      </c>
    </row>
    <row r="13" spans="2:12" ht="13.5" thickBot="1" x14ac:dyDescent="0.25">
      <c r="B13" s="435"/>
      <c r="C13" s="110" t="s">
        <v>28</v>
      </c>
      <c r="D13" s="111">
        <v>2039</v>
      </c>
      <c r="E13" s="111">
        <v>3199</v>
      </c>
      <c r="F13" s="114">
        <v>5238</v>
      </c>
      <c r="G13" s="111">
        <v>1972</v>
      </c>
      <c r="H13" s="111">
        <v>3181</v>
      </c>
      <c r="I13" s="114">
        <v>5153</v>
      </c>
      <c r="J13" s="131">
        <v>-3.2859244727807768E-2</v>
      </c>
      <c r="K13" s="131">
        <v>-5.6267583619881156E-3</v>
      </c>
      <c r="L13" s="228">
        <v>-1.6227567773959506E-2</v>
      </c>
    </row>
    <row r="14" spans="2:12" ht="13.5" thickBot="1" x14ac:dyDescent="0.25">
      <c r="B14" s="435"/>
      <c r="C14" s="110" t="s">
        <v>29</v>
      </c>
      <c r="D14" s="111">
        <v>1479</v>
      </c>
      <c r="E14" s="111">
        <v>2743</v>
      </c>
      <c r="F14" s="114">
        <v>4222</v>
      </c>
      <c r="G14" s="111">
        <v>1385</v>
      </c>
      <c r="H14" s="111">
        <v>2564</v>
      </c>
      <c r="I14" s="114">
        <v>3949</v>
      </c>
      <c r="J14" s="131">
        <v>-6.3556457065584882E-2</v>
      </c>
      <c r="K14" s="131">
        <v>-6.52570178636529E-2</v>
      </c>
      <c r="L14" s="228">
        <v>-6.4661297963050646E-2</v>
      </c>
    </row>
    <row r="15" spans="2:12" ht="13.5" thickBot="1" x14ac:dyDescent="0.25">
      <c r="B15" s="435"/>
      <c r="C15" s="110" t="s">
        <v>30</v>
      </c>
      <c r="D15" s="111">
        <v>31</v>
      </c>
      <c r="E15" s="111">
        <v>46</v>
      </c>
      <c r="F15" s="114">
        <v>77</v>
      </c>
      <c r="G15" s="111">
        <v>28</v>
      </c>
      <c r="H15" s="111">
        <v>44</v>
      </c>
      <c r="I15" s="114">
        <v>72</v>
      </c>
      <c r="J15" s="131">
        <v>-9.6774193548387122E-2</v>
      </c>
      <c r="K15" s="131">
        <v>-4.3478260869565188E-2</v>
      </c>
      <c r="L15" s="228">
        <v>-6.4935064935064957E-2</v>
      </c>
    </row>
    <row r="16" spans="2:12" ht="13.5" thickBot="1" x14ac:dyDescent="0.25">
      <c r="B16" s="435"/>
      <c r="C16" s="110" t="s">
        <v>31</v>
      </c>
      <c r="D16" s="111">
        <v>1548</v>
      </c>
      <c r="E16" s="111">
        <v>2511</v>
      </c>
      <c r="F16" s="114">
        <v>4059</v>
      </c>
      <c r="G16" s="111">
        <v>1538</v>
      </c>
      <c r="H16" s="111">
        <v>2400</v>
      </c>
      <c r="I16" s="114">
        <v>3938</v>
      </c>
      <c r="J16" s="131">
        <v>-6.4599483204134112E-3</v>
      </c>
      <c r="K16" s="131">
        <v>-4.4205495818399054E-2</v>
      </c>
      <c r="L16" s="228">
        <v>-2.9810298102981081E-2</v>
      </c>
    </row>
    <row r="17" spans="2:12" ht="13.5" thickBot="1" x14ac:dyDescent="0.25">
      <c r="B17" s="435"/>
      <c r="C17" s="110" t="s">
        <v>32</v>
      </c>
      <c r="D17" s="111">
        <v>6</v>
      </c>
      <c r="E17" s="111">
        <v>6</v>
      </c>
      <c r="F17" s="114">
        <v>12</v>
      </c>
      <c r="G17" s="111">
        <v>5</v>
      </c>
      <c r="H17" s="111">
        <v>7</v>
      </c>
      <c r="I17" s="114">
        <v>12</v>
      </c>
      <c r="J17" s="131">
        <v>-0.16666666666666663</v>
      </c>
      <c r="K17" s="131">
        <v>0.16666666666666674</v>
      </c>
      <c r="L17" s="228">
        <v>0</v>
      </c>
    </row>
    <row r="18" spans="2:12" ht="13.5" thickBot="1" x14ac:dyDescent="0.25">
      <c r="B18" s="435"/>
      <c r="C18" s="110" t="s">
        <v>33</v>
      </c>
      <c r="D18" s="111">
        <v>13</v>
      </c>
      <c r="E18" s="111">
        <v>18</v>
      </c>
      <c r="F18" s="114">
        <v>31</v>
      </c>
      <c r="G18" s="111">
        <v>15</v>
      </c>
      <c r="H18" s="111">
        <v>16</v>
      </c>
      <c r="I18" s="114">
        <v>31</v>
      </c>
      <c r="J18" s="131">
        <v>0.15384615384615374</v>
      </c>
      <c r="K18" s="131">
        <v>-0.11111111111111116</v>
      </c>
      <c r="L18" s="228">
        <v>0</v>
      </c>
    </row>
    <row r="19" spans="2:12" ht="13.5" thickBot="1" x14ac:dyDescent="0.25">
      <c r="B19" s="435"/>
      <c r="C19" s="110" t="s">
        <v>34</v>
      </c>
      <c r="D19" s="111">
        <v>414</v>
      </c>
      <c r="E19" s="111">
        <v>1142</v>
      </c>
      <c r="F19" s="114">
        <v>1556</v>
      </c>
      <c r="G19" s="111">
        <v>413</v>
      </c>
      <c r="H19" s="111">
        <v>1117</v>
      </c>
      <c r="I19" s="114">
        <v>1530</v>
      </c>
      <c r="J19" s="131">
        <v>-2.4154589371980784E-3</v>
      </c>
      <c r="K19" s="131">
        <v>-2.189141856392296E-2</v>
      </c>
      <c r="L19" s="228">
        <v>-1.6709511568123392E-2</v>
      </c>
    </row>
    <row r="20" spans="2:12" ht="13.5" thickBot="1" x14ac:dyDescent="0.25">
      <c r="B20" s="435"/>
      <c r="C20" s="110" t="s">
        <v>35</v>
      </c>
      <c r="D20" s="111">
        <v>576</v>
      </c>
      <c r="E20" s="111">
        <v>1079</v>
      </c>
      <c r="F20" s="114">
        <v>1655</v>
      </c>
      <c r="G20" s="111">
        <v>581</v>
      </c>
      <c r="H20" s="111">
        <v>1048</v>
      </c>
      <c r="I20" s="114">
        <v>1629</v>
      </c>
      <c r="J20" s="131">
        <v>8.6805555555555802E-3</v>
      </c>
      <c r="K20" s="131">
        <v>-2.8730305838739589E-2</v>
      </c>
      <c r="L20" s="228">
        <v>-1.5709969788519684E-2</v>
      </c>
    </row>
    <row r="21" spans="2:12" ht="13.5" thickBot="1" x14ac:dyDescent="0.25">
      <c r="B21" s="435"/>
      <c r="C21" s="110" t="s">
        <v>36</v>
      </c>
      <c r="D21" s="111">
        <v>12</v>
      </c>
      <c r="E21" s="111">
        <v>25</v>
      </c>
      <c r="F21" s="114">
        <v>37</v>
      </c>
      <c r="G21" s="111">
        <v>12</v>
      </c>
      <c r="H21" s="111">
        <v>20</v>
      </c>
      <c r="I21" s="114">
        <v>32</v>
      </c>
      <c r="J21" s="131">
        <v>0</v>
      </c>
      <c r="K21" s="131">
        <v>-0.19999999999999996</v>
      </c>
      <c r="L21" s="228">
        <v>-0.13513513513513509</v>
      </c>
    </row>
    <row r="22" spans="2:12" ht="13.5" thickBot="1" x14ac:dyDescent="0.25">
      <c r="B22" s="435"/>
      <c r="C22" s="110" t="s">
        <v>37</v>
      </c>
      <c r="D22" s="111">
        <v>404</v>
      </c>
      <c r="E22" s="111">
        <v>755</v>
      </c>
      <c r="F22" s="114">
        <v>1159</v>
      </c>
      <c r="G22" s="111">
        <v>393</v>
      </c>
      <c r="H22" s="111">
        <v>700</v>
      </c>
      <c r="I22" s="114">
        <v>1093</v>
      </c>
      <c r="J22" s="131">
        <v>-2.7227722772277252E-2</v>
      </c>
      <c r="K22" s="131">
        <v>-7.2847682119205337E-2</v>
      </c>
      <c r="L22" s="228">
        <v>-5.6945642795513396E-2</v>
      </c>
    </row>
    <row r="23" spans="2:12" ht="13.5" thickBot="1" x14ac:dyDescent="0.25">
      <c r="B23" s="435"/>
      <c r="C23" s="110" t="s">
        <v>38</v>
      </c>
      <c r="D23" s="111">
        <v>188</v>
      </c>
      <c r="E23" s="111">
        <v>322</v>
      </c>
      <c r="F23" s="114">
        <v>510</v>
      </c>
      <c r="G23" s="111">
        <v>207</v>
      </c>
      <c r="H23" s="111">
        <v>330</v>
      </c>
      <c r="I23" s="114">
        <v>537</v>
      </c>
      <c r="J23" s="131">
        <v>0.10106382978723394</v>
      </c>
      <c r="K23" s="131">
        <v>2.4844720496894457E-2</v>
      </c>
      <c r="L23" s="228">
        <v>5.2941176470588269E-2</v>
      </c>
    </row>
    <row r="24" spans="2:12" ht="13.5" thickBot="1" x14ac:dyDescent="0.25">
      <c r="B24" s="446"/>
      <c r="C24" s="121" t="s">
        <v>39</v>
      </c>
      <c r="D24" s="132">
        <v>33</v>
      </c>
      <c r="E24" s="132">
        <v>39</v>
      </c>
      <c r="F24" s="116">
        <v>72</v>
      </c>
      <c r="G24" s="132">
        <v>39</v>
      </c>
      <c r="H24" s="132">
        <v>43</v>
      </c>
      <c r="I24" s="116">
        <v>82</v>
      </c>
      <c r="J24" s="133">
        <v>0.18181818181818188</v>
      </c>
      <c r="K24" s="133">
        <v>0.10256410256410264</v>
      </c>
      <c r="L24" s="229">
        <v>0.13888888888888884</v>
      </c>
    </row>
    <row r="25" spans="2:12" ht="14.25" thickTop="1" thickBot="1" x14ac:dyDescent="0.25">
      <c r="B25" s="434" t="s">
        <v>40</v>
      </c>
      <c r="C25" s="117" t="s">
        <v>41</v>
      </c>
      <c r="D25" s="118">
        <v>239</v>
      </c>
      <c r="E25" s="118">
        <v>117</v>
      </c>
      <c r="F25" s="134">
        <v>356</v>
      </c>
      <c r="G25" s="118">
        <v>229</v>
      </c>
      <c r="H25" s="118">
        <v>117</v>
      </c>
      <c r="I25" s="134">
        <v>346</v>
      </c>
      <c r="J25" s="135">
        <v>-4.1841004184100417E-2</v>
      </c>
      <c r="K25" s="135">
        <v>0</v>
      </c>
      <c r="L25" s="230">
        <v>-2.8089887640449396E-2</v>
      </c>
    </row>
    <row r="26" spans="2:12" ht="13.5" thickBot="1" x14ac:dyDescent="0.25">
      <c r="B26" s="435"/>
      <c r="C26" s="110" t="s">
        <v>42</v>
      </c>
      <c r="D26" s="111">
        <v>1694</v>
      </c>
      <c r="E26" s="111">
        <v>2646</v>
      </c>
      <c r="F26" s="114">
        <v>4340</v>
      </c>
      <c r="G26" s="111">
        <v>1715</v>
      </c>
      <c r="H26" s="111">
        <v>2596</v>
      </c>
      <c r="I26" s="114">
        <v>4311</v>
      </c>
      <c r="J26" s="131">
        <v>1.2396694214876103E-2</v>
      </c>
      <c r="K26" s="131">
        <v>-1.8896447467875999E-2</v>
      </c>
      <c r="L26" s="228">
        <v>-6.6820276497695508E-3</v>
      </c>
    </row>
    <row r="27" spans="2:12" ht="13.5" thickBot="1" x14ac:dyDescent="0.25">
      <c r="B27" s="435"/>
      <c r="C27" s="110" t="s">
        <v>43</v>
      </c>
      <c r="D27" s="111">
        <v>2158</v>
      </c>
      <c r="E27" s="111">
        <v>1942</v>
      </c>
      <c r="F27" s="114">
        <v>4100</v>
      </c>
      <c r="G27" s="111">
        <v>2159</v>
      </c>
      <c r="H27" s="111">
        <v>1863</v>
      </c>
      <c r="I27" s="114">
        <v>4022</v>
      </c>
      <c r="J27" s="131">
        <v>4.633920296570615E-4</v>
      </c>
      <c r="K27" s="131">
        <v>-4.0679711637487181E-2</v>
      </c>
      <c r="L27" s="228">
        <v>-1.9024390243902456E-2</v>
      </c>
    </row>
    <row r="28" spans="2:12" ht="13.5" thickBot="1" x14ac:dyDescent="0.25">
      <c r="B28" s="435"/>
      <c r="C28" s="110" t="s">
        <v>44</v>
      </c>
      <c r="D28" s="111">
        <v>1128</v>
      </c>
      <c r="E28" s="111">
        <v>3886</v>
      </c>
      <c r="F28" s="114">
        <v>5014</v>
      </c>
      <c r="G28" s="111">
        <v>1098</v>
      </c>
      <c r="H28" s="111">
        <v>3770</v>
      </c>
      <c r="I28" s="114">
        <v>4868</v>
      </c>
      <c r="J28" s="131">
        <v>-2.6595744680851019E-2</v>
      </c>
      <c r="K28" s="131">
        <v>-2.9850746268656692E-2</v>
      </c>
      <c r="L28" s="228">
        <v>-2.9118468288791388E-2</v>
      </c>
    </row>
    <row r="29" spans="2:12" ht="13.5" thickBot="1" x14ac:dyDescent="0.25">
      <c r="B29" s="435"/>
      <c r="C29" s="110" t="s">
        <v>45</v>
      </c>
      <c r="D29" s="111">
        <v>3123</v>
      </c>
      <c r="E29" s="111">
        <v>12575</v>
      </c>
      <c r="F29" s="114">
        <v>15698</v>
      </c>
      <c r="G29" s="111">
        <v>2974</v>
      </c>
      <c r="H29" s="111">
        <v>12203</v>
      </c>
      <c r="I29" s="114">
        <v>15177</v>
      </c>
      <c r="J29" s="131">
        <v>-4.7710534742235078E-2</v>
      </c>
      <c r="K29" s="131">
        <v>-2.9582504970178891E-2</v>
      </c>
      <c r="L29" s="228">
        <v>-3.3188941266403371E-2</v>
      </c>
    </row>
    <row r="30" spans="2:12" ht="13.5" thickBot="1" x14ac:dyDescent="0.25">
      <c r="B30" s="435"/>
      <c r="C30" s="110" t="s">
        <v>46</v>
      </c>
      <c r="D30" s="111">
        <v>499</v>
      </c>
      <c r="E30" s="111">
        <v>185</v>
      </c>
      <c r="F30" s="114">
        <v>684</v>
      </c>
      <c r="G30" s="111">
        <v>486</v>
      </c>
      <c r="H30" s="111">
        <v>183</v>
      </c>
      <c r="I30" s="114">
        <v>669</v>
      </c>
      <c r="J30" s="131">
        <v>-2.605210420841686E-2</v>
      </c>
      <c r="K30" s="131">
        <v>-1.0810810810810811E-2</v>
      </c>
      <c r="L30" s="228">
        <v>-2.1929824561403466E-2</v>
      </c>
    </row>
    <row r="31" spans="2:12" ht="13.5" thickBot="1" x14ac:dyDescent="0.25">
      <c r="B31" s="435"/>
      <c r="C31" s="110" t="s">
        <v>47</v>
      </c>
      <c r="D31" s="111">
        <v>4436</v>
      </c>
      <c r="E31" s="111">
        <v>448</v>
      </c>
      <c r="F31" s="114">
        <v>4884</v>
      </c>
      <c r="G31" s="111">
        <v>4365</v>
      </c>
      <c r="H31" s="111">
        <v>428</v>
      </c>
      <c r="I31" s="114">
        <v>4793</v>
      </c>
      <c r="J31" s="131">
        <v>-1.6005410279531063E-2</v>
      </c>
      <c r="K31" s="131">
        <v>-4.4642857142857095E-2</v>
      </c>
      <c r="L31" s="228">
        <v>-1.8632268632268634E-2</v>
      </c>
    </row>
    <row r="32" spans="2:12" ht="13.5" thickBot="1" x14ac:dyDescent="0.25">
      <c r="B32" s="435"/>
      <c r="C32" s="110" t="s">
        <v>48</v>
      </c>
      <c r="D32" s="111">
        <v>1574</v>
      </c>
      <c r="E32" s="111">
        <v>220</v>
      </c>
      <c r="F32" s="114">
        <v>1794</v>
      </c>
      <c r="G32" s="111">
        <v>1556</v>
      </c>
      <c r="H32" s="111">
        <v>224</v>
      </c>
      <c r="I32" s="114">
        <v>1780</v>
      </c>
      <c r="J32" s="131">
        <v>-1.1435832274459989E-2</v>
      </c>
      <c r="K32" s="131">
        <v>1.8181818181818077E-2</v>
      </c>
      <c r="L32" s="228">
        <v>-7.8037904124860225E-3</v>
      </c>
    </row>
    <row r="33" spans="2:12" ht="13.5" thickBot="1" x14ac:dyDescent="0.25">
      <c r="B33" s="435"/>
      <c r="C33" s="110" t="s">
        <v>49</v>
      </c>
      <c r="D33" s="111">
        <v>5415</v>
      </c>
      <c r="E33" s="111">
        <v>7009</v>
      </c>
      <c r="F33" s="114">
        <v>12424</v>
      </c>
      <c r="G33" s="111">
        <v>5319</v>
      </c>
      <c r="H33" s="111">
        <v>6861</v>
      </c>
      <c r="I33" s="114">
        <v>12180</v>
      </c>
      <c r="J33" s="131">
        <v>-1.7728531855955687E-2</v>
      </c>
      <c r="K33" s="131">
        <v>-2.1115708374946474E-2</v>
      </c>
      <c r="L33" s="228">
        <v>-1.9639407598197045E-2</v>
      </c>
    </row>
    <row r="34" spans="2:12" ht="13.5" thickBot="1" x14ac:dyDescent="0.25">
      <c r="B34" s="446"/>
      <c r="C34" s="121" t="s">
        <v>50</v>
      </c>
      <c r="D34" s="132">
        <v>21</v>
      </c>
      <c r="E34" s="132">
        <v>5</v>
      </c>
      <c r="F34" s="116">
        <v>26</v>
      </c>
      <c r="G34" s="132">
        <v>21</v>
      </c>
      <c r="H34" s="132">
        <v>5</v>
      </c>
      <c r="I34" s="116">
        <v>26</v>
      </c>
      <c r="J34" s="133">
        <v>0</v>
      </c>
      <c r="K34" s="133">
        <v>0</v>
      </c>
      <c r="L34" s="229">
        <v>0</v>
      </c>
    </row>
    <row r="35" spans="2:12" s="32" customFormat="1" ht="14.25" thickTop="1" thickBot="1" x14ac:dyDescent="0.25">
      <c r="B35" s="444" t="s">
        <v>51</v>
      </c>
      <c r="C35" s="444"/>
      <c r="D35" s="136">
        <v>20287</v>
      </c>
      <c r="E35" s="136">
        <v>29033</v>
      </c>
      <c r="F35" s="136">
        <v>49320</v>
      </c>
      <c r="G35" s="136">
        <v>19922</v>
      </c>
      <c r="H35" s="136">
        <v>28250</v>
      </c>
      <c r="I35" s="136">
        <v>48172</v>
      </c>
      <c r="J35" s="137">
        <v>-1.7991817420022649E-2</v>
      </c>
      <c r="K35" s="137">
        <v>-2.6969310784279998E-2</v>
      </c>
      <c r="L35" s="137">
        <v>-2.3276561232765558E-2</v>
      </c>
    </row>
    <row r="37" spans="2:12" x14ac:dyDescent="0.2">
      <c r="B37" s="409" t="s">
        <v>52</v>
      </c>
    </row>
    <row r="38" spans="2:12" x14ac:dyDescent="0.2">
      <c r="B38" s="29" t="s">
        <v>53</v>
      </c>
    </row>
    <row r="39" spans="2:12" x14ac:dyDescent="0.2">
      <c r="B39" s="29"/>
    </row>
  </sheetData>
  <mergeCells count="7">
    <mergeCell ref="B2:L2"/>
    <mergeCell ref="G5:I5"/>
    <mergeCell ref="D5:F5"/>
    <mergeCell ref="B35:C35"/>
    <mergeCell ref="J5:L5"/>
    <mergeCell ref="B7:B24"/>
    <mergeCell ref="B25:B34"/>
  </mergeCells>
  <phoneticPr fontId="5" type="noConversion"/>
  <printOptions horizontalCentered="1" verticalCentered="1"/>
  <pageMargins left="0.46" right="0.27559055118110237" top="0.62" bottom="0.32" header="0" footer="0"/>
  <pageSetup paperSize="9" scale="8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J37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3" max="10" width="12.7109375" customWidth="1"/>
    <col min="11" max="11" width="9.7109375" customWidth="1"/>
    <col min="14" max="15" width="10.7109375" bestFit="1" customWidth="1"/>
    <col min="16" max="16" width="11.7109375" bestFit="1" customWidth="1"/>
    <col min="17" max="17" width="9" customWidth="1"/>
    <col min="18" max="18" width="9.42578125" customWidth="1"/>
    <col min="19" max="19" width="9" customWidth="1"/>
    <col min="20" max="20" width="9.42578125" customWidth="1"/>
    <col min="21" max="21" width="8.85546875" customWidth="1"/>
    <col min="22" max="22" width="8.5703125" customWidth="1"/>
  </cols>
  <sheetData>
    <row r="1" spans="2:10" ht="2.25" customHeight="1" x14ac:dyDescent="0.2"/>
    <row r="2" spans="2:10" ht="20.25" customHeight="1" x14ac:dyDescent="0.25">
      <c r="B2" s="447" t="s">
        <v>54</v>
      </c>
      <c r="C2" s="447"/>
      <c r="D2" s="447"/>
      <c r="E2" s="447"/>
      <c r="F2" s="447"/>
      <c r="G2" s="447"/>
      <c r="H2" s="447"/>
      <c r="I2" s="447"/>
      <c r="J2" s="447"/>
    </row>
    <row r="3" spans="2:10" x14ac:dyDescent="0.2">
      <c r="C3" s="7"/>
      <c r="D3" s="6"/>
      <c r="E3" s="6"/>
      <c r="H3" s="7"/>
      <c r="I3" s="6"/>
      <c r="J3" s="6"/>
    </row>
    <row r="4" spans="2:10" x14ac:dyDescent="0.2">
      <c r="B4" s="8"/>
      <c r="D4" s="175"/>
      <c r="E4" s="175"/>
      <c r="F4" s="8"/>
      <c r="G4" s="8"/>
      <c r="I4" s="175"/>
      <c r="J4" s="175"/>
    </row>
    <row r="5" spans="2:10" ht="13.5" thickBot="1" x14ac:dyDescent="0.25">
      <c r="B5" s="8"/>
      <c r="C5" s="176"/>
      <c r="D5" s="177"/>
      <c r="E5" s="177"/>
      <c r="F5" s="8"/>
      <c r="G5" s="8"/>
      <c r="H5" s="176"/>
      <c r="I5" s="177"/>
      <c r="J5" s="177"/>
    </row>
    <row r="6" spans="2:10" ht="13.5" thickBot="1" x14ac:dyDescent="0.25">
      <c r="B6" s="149"/>
      <c r="C6" s="178"/>
      <c r="D6" s="426" t="s">
        <v>55</v>
      </c>
      <c r="E6" s="426"/>
      <c r="F6" s="2"/>
      <c r="G6" s="149"/>
      <c r="H6" s="178"/>
      <c r="I6" s="426" t="s">
        <v>55</v>
      </c>
      <c r="J6" s="426"/>
    </row>
    <row r="7" spans="2:10" ht="13.5" thickBot="1" x14ac:dyDescent="0.25">
      <c r="B7" s="31" t="s">
        <v>71</v>
      </c>
      <c r="C7" s="179" t="s">
        <v>56</v>
      </c>
      <c r="D7" s="180" t="s">
        <v>57</v>
      </c>
      <c r="E7" s="180" t="s">
        <v>58</v>
      </c>
      <c r="F7" s="2"/>
      <c r="G7" s="31" t="s">
        <v>72</v>
      </c>
      <c r="H7" s="179" t="s">
        <v>56</v>
      </c>
      <c r="I7" s="180" t="s">
        <v>57</v>
      </c>
      <c r="J7" s="180" t="s">
        <v>58</v>
      </c>
    </row>
    <row r="8" spans="2:10" ht="13.5" thickBot="1" x14ac:dyDescent="0.25">
      <c r="B8" s="30" t="s">
        <v>59</v>
      </c>
      <c r="C8" s="187">
        <v>64229</v>
      </c>
      <c r="D8" s="26">
        <v>3.784316576987079E-2</v>
      </c>
      <c r="E8" s="26">
        <v>-3.1076045799453889E-2</v>
      </c>
      <c r="F8" s="8"/>
      <c r="G8" s="30" t="s">
        <v>59</v>
      </c>
      <c r="H8" s="187">
        <v>59216</v>
      </c>
      <c r="I8" s="26">
        <v>3.214111413232934E-2</v>
      </c>
      <c r="J8" s="26">
        <v>-7.8048856435566472E-2</v>
      </c>
    </row>
    <row r="9" spans="2:10" ht="13.5" thickBot="1" x14ac:dyDescent="0.25">
      <c r="B9" s="30" t="s">
        <v>60</v>
      </c>
      <c r="C9" s="187">
        <v>63326</v>
      </c>
      <c r="D9" s="26">
        <v>-1.4059069890547837E-2</v>
      </c>
      <c r="E9" s="26">
        <v>-4.32549215126381E-2</v>
      </c>
      <c r="F9" s="8"/>
      <c r="G9" s="30" t="s">
        <v>60</v>
      </c>
      <c r="H9" s="187">
        <v>58835</v>
      </c>
      <c r="I9" s="26">
        <v>-6.4340718724669177E-3</v>
      </c>
      <c r="J9" s="26">
        <v>-7.0918737959132061E-2</v>
      </c>
    </row>
    <row r="10" spans="2:10" ht="13.5" thickBot="1" x14ac:dyDescent="0.25">
      <c r="B10" s="30" t="s">
        <v>61</v>
      </c>
      <c r="C10" s="187">
        <v>61696</v>
      </c>
      <c r="D10" s="26">
        <v>-2.5739822505763787E-2</v>
      </c>
      <c r="E10" s="26">
        <v>-6.5735875342610939E-2</v>
      </c>
      <c r="F10" s="8"/>
      <c r="G10" s="30" t="s">
        <v>61</v>
      </c>
      <c r="H10" s="187">
        <v>57559</v>
      </c>
      <c r="I10" s="26">
        <v>-2.1687770884677438E-2</v>
      </c>
      <c r="J10" s="26">
        <v>-6.7054590248962653E-2</v>
      </c>
    </row>
    <row r="11" spans="2:10" ht="13.5" thickBot="1" x14ac:dyDescent="0.25">
      <c r="B11" s="30" t="s">
        <v>62</v>
      </c>
      <c r="C11" s="187">
        <v>60349</v>
      </c>
      <c r="D11" s="26">
        <v>-2.1832857883817391E-2</v>
      </c>
      <c r="E11" s="26">
        <v>-5.6840558872253255E-2</v>
      </c>
      <c r="F11" s="8"/>
      <c r="G11" s="30" t="s">
        <v>62</v>
      </c>
      <c r="H11" s="187">
        <v>56565</v>
      </c>
      <c r="I11" s="26">
        <v>-1.7269236783126862E-2</v>
      </c>
      <c r="J11" s="26">
        <v>-6.2701950322291977E-2</v>
      </c>
    </row>
    <row r="12" spans="2:10" ht="13.5" thickBot="1" x14ac:dyDescent="0.25">
      <c r="B12" s="30" t="s">
        <v>63</v>
      </c>
      <c r="C12" s="187">
        <v>58489</v>
      </c>
      <c r="D12" s="26">
        <v>-3.0820726109794694E-2</v>
      </c>
      <c r="E12" s="26">
        <v>-6.3036652569524509E-2</v>
      </c>
      <c r="F12" s="8"/>
      <c r="G12" s="30" t="s">
        <v>63</v>
      </c>
      <c r="H12" s="187">
        <v>54724</v>
      </c>
      <c r="I12" s="26">
        <v>-3.2546627773358039E-2</v>
      </c>
      <c r="J12" s="26">
        <v>-6.4371078322419617E-2</v>
      </c>
    </row>
    <row r="13" spans="2:10" ht="13.5" thickBot="1" x14ac:dyDescent="0.25">
      <c r="B13" s="30" t="s">
        <v>64</v>
      </c>
      <c r="C13" s="187">
        <v>55817</v>
      </c>
      <c r="D13" s="26">
        <v>-4.5683803792166078E-2</v>
      </c>
      <c r="E13" s="26">
        <v>-7.2345022436430151E-2</v>
      </c>
      <c r="F13" s="8"/>
      <c r="G13" s="30" t="s">
        <v>64</v>
      </c>
      <c r="H13" s="187">
        <v>52984</v>
      </c>
      <c r="I13" s="26">
        <v>-3.1795921350778467E-2</v>
      </c>
      <c r="J13" s="26">
        <v>-5.0755146281598829E-2</v>
      </c>
    </row>
    <row r="14" spans="2:10" ht="13.5" thickBot="1" x14ac:dyDescent="0.25">
      <c r="B14" s="30" t="s">
        <v>65</v>
      </c>
      <c r="C14" s="187">
        <v>54333</v>
      </c>
      <c r="D14" s="26">
        <v>-2.6586882132683565E-2</v>
      </c>
      <c r="E14" s="26">
        <v>-7.4489830681702007E-2</v>
      </c>
      <c r="F14" s="8"/>
      <c r="G14" s="30" t="s">
        <v>65</v>
      </c>
      <c r="H14" s="187">
        <v>52021</v>
      </c>
      <c r="I14" s="26">
        <v>-1.8175298203231161E-2</v>
      </c>
      <c r="J14" s="26">
        <v>-4.2552408296983368E-2</v>
      </c>
    </row>
    <row r="15" spans="2:10" ht="13.5" thickBot="1" x14ac:dyDescent="0.25">
      <c r="B15" s="30" t="s">
        <v>66</v>
      </c>
      <c r="C15" s="187">
        <v>54417</v>
      </c>
      <c r="D15" s="26">
        <v>1.5460217547347277E-3</v>
      </c>
      <c r="E15" s="26">
        <v>-8.1166419019316538E-2</v>
      </c>
      <c r="F15" s="8"/>
      <c r="G15" s="30" t="s">
        <v>66</v>
      </c>
      <c r="H15" s="187">
        <v>52385</v>
      </c>
      <c r="I15" s="26">
        <v>6.9971742181043073E-3</v>
      </c>
      <c r="J15" s="26">
        <v>-3.7341272028961536E-2</v>
      </c>
    </row>
    <row r="16" spans="2:10" ht="13.5" thickBot="1" x14ac:dyDescent="0.25">
      <c r="B16" s="30" t="s">
        <v>67</v>
      </c>
      <c r="C16" s="187">
        <v>56337</v>
      </c>
      <c r="D16" s="26">
        <v>3.5283091680908596E-2</v>
      </c>
      <c r="E16" s="26">
        <v>-8.823577012089534E-2</v>
      </c>
      <c r="F16" s="8"/>
      <c r="G16" s="30" t="s">
        <v>67</v>
      </c>
      <c r="H16" s="187">
        <v>53801</v>
      </c>
      <c r="I16" s="26">
        <v>2.7030638541567287E-2</v>
      </c>
      <c r="J16" s="26">
        <v>-4.5014821520492743E-2</v>
      </c>
    </row>
    <row r="17" spans="2:10" ht="13.5" thickBot="1" x14ac:dyDescent="0.25">
      <c r="B17" s="30" t="s">
        <v>68</v>
      </c>
      <c r="C17" s="187">
        <v>57908</v>
      </c>
      <c r="D17" s="26">
        <v>2.7885758915100256E-2</v>
      </c>
      <c r="E17" s="26">
        <v>-7.5528025670907883E-2</v>
      </c>
      <c r="F17" s="8"/>
      <c r="G17" s="30" t="s">
        <v>68</v>
      </c>
      <c r="H17" s="187">
        <v>54989</v>
      </c>
      <c r="I17" s="26">
        <v>2.2081373952157035E-2</v>
      </c>
      <c r="J17" s="26">
        <v>-5.0407542999240218E-2</v>
      </c>
    </row>
    <row r="18" spans="2:10" ht="13.5" thickBot="1" x14ac:dyDescent="0.25">
      <c r="B18" s="30" t="s">
        <v>69</v>
      </c>
      <c r="C18" s="187">
        <v>57984</v>
      </c>
      <c r="D18" s="26">
        <v>1.3124266077226832E-3</v>
      </c>
      <c r="E18" s="26">
        <v>-7.9633656608625314E-2</v>
      </c>
      <c r="F18" s="8"/>
      <c r="G18" s="30" t="s">
        <v>69</v>
      </c>
      <c r="H18" s="187">
        <v>54696</v>
      </c>
      <c r="I18" s="26">
        <v>-5.328338394951726E-3</v>
      </c>
      <c r="J18" s="26">
        <v>-5.6705298013245087E-2</v>
      </c>
    </row>
    <row r="19" spans="2:10" ht="13.5" thickBot="1" x14ac:dyDescent="0.25">
      <c r="B19" s="30" t="s">
        <v>70</v>
      </c>
      <c r="C19" s="187">
        <v>57372</v>
      </c>
      <c r="D19" s="26">
        <v>-1.0554635761589437E-2</v>
      </c>
      <c r="E19" s="26">
        <v>-7.2955548014930427E-2</v>
      </c>
      <c r="F19" s="8"/>
      <c r="G19" s="30" t="s">
        <v>70</v>
      </c>
      <c r="H19" s="187">
        <v>53180</v>
      </c>
      <c r="I19" s="26">
        <v>-2.7716834869094598E-2</v>
      </c>
      <c r="J19" s="26">
        <v>-7.3067001324688019E-2</v>
      </c>
    </row>
    <row r="20" spans="2:10" x14ac:dyDescent="0.2">
      <c r="C20" s="181"/>
      <c r="D20" s="182"/>
      <c r="E20" s="182"/>
    </row>
    <row r="21" spans="2:10" ht="13.5" thickBot="1" x14ac:dyDescent="0.25">
      <c r="B21" s="8"/>
      <c r="C21" s="183"/>
      <c r="D21" s="184"/>
      <c r="E21" s="184"/>
      <c r="G21" s="8"/>
      <c r="H21" s="185"/>
      <c r="I21" s="186"/>
      <c r="J21" s="186"/>
    </row>
    <row r="22" spans="2:10" ht="13.5" thickBot="1" x14ac:dyDescent="0.25">
      <c r="B22" s="149"/>
      <c r="C22" s="178"/>
      <c r="D22" s="426" t="s">
        <v>55</v>
      </c>
      <c r="E22" s="426"/>
      <c r="G22" s="149"/>
      <c r="H22" s="178"/>
      <c r="I22" s="426" t="s">
        <v>55</v>
      </c>
      <c r="J22" s="426"/>
    </row>
    <row r="23" spans="2:10" ht="13.5" thickBot="1" x14ac:dyDescent="0.25">
      <c r="B23" s="31" t="s">
        <v>269</v>
      </c>
      <c r="C23" s="179" t="s">
        <v>56</v>
      </c>
      <c r="D23" s="180" t="s">
        <v>57</v>
      </c>
      <c r="E23" s="180" t="s">
        <v>58</v>
      </c>
      <c r="G23" s="31" t="s">
        <v>293</v>
      </c>
      <c r="H23" s="179" t="s">
        <v>56</v>
      </c>
      <c r="I23" s="180" t="s">
        <v>57</v>
      </c>
      <c r="J23" s="180" t="s">
        <v>58</v>
      </c>
    </row>
    <row r="24" spans="2:10" ht="13.5" thickBot="1" x14ac:dyDescent="0.25">
      <c r="B24" s="30" t="s">
        <v>59</v>
      </c>
      <c r="C24" s="187">
        <v>55368</v>
      </c>
      <c r="D24" s="26">
        <v>4.1143286949981261E-2</v>
      </c>
      <c r="E24" s="26">
        <v>-6.4982437179140762E-2</v>
      </c>
      <c r="F24" s="8"/>
      <c r="G24" s="30" t="s">
        <v>59</v>
      </c>
      <c r="H24" s="187">
        <v>52843</v>
      </c>
      <c r="I24" s="26">
        <v>3.2150321307889085E-2</v>
      </c>
      <c r="J24" s="26">
        <v>-4.5603958965467428E-2</v>
      </c>
    </row>
    <row r="25" spans="2:10" ht="13.5" thickBot="1" x14ac:dyDescent="0.25">
      <c r="B25" s="30" t="s">
        <v>60</v>
      </c>
      <c r="C25" s="187">
        <v>54957</v>
      </c>
      <c r="D25" s="26">
        <v>-7.4230602514087085E-3</v>
      </c>
      <c r="E25" s="26">
        <v>-6.5913146936347422E-2</v>
      </c>
      <c r="F25" s="8"/>
      <c r="G25" s="30" t="s">
        <v>60</v>
      </c>
      <c r="H25" s="187">
        <v>52242</v>
      </c>
      <c r="I25" s="26">
        <v>-1.1373313400071861E-2</v>
      </c>
      <c r="J25" s="26">
        <v>-4.9402259948687188E-2</v>
      </c>
    </row>
    <row r="26" spans="2:10" ht="13.5" thickBot="1" x14ac:dyDescent="0.25">
      <c r="B26" s="30" t="s">
        <v>61</v>
      </c>
      <c r="C26" s="187">
        <v>54607</v>
      </c>
      <c r="D26" s="26">
        <v>-6.3686154629983838E-3</v>
      </c>
      <c r="E26" s="26">
        <v>-5.1286506019910028E-2</v>
      </c>
      <c r="F26" s="8"/>
      <c r="G26" s="30" t="s">
        <v>61</v>
      </c>
      <c r="H26" s="187">
        <v>51435</v>
      </c>
      <c r="I26" s="26">
        <v>-1.5447341219708255E-2</v>
      </c>
      <c r="J26" s="26">
        <v>-5.8087790942553119E-2</v>
      </c>
    </row>
    <row r="27" spans="2:10" ht="13.5" thickBot="1" x14ac:dyDescent="0.25">
      <c r="B27" s="30" t="s">
        <v>62</v>
      </c>
      <c r="C27" s="187">
        <v>52962</v>
      </c>
      <c r="D27" s="26">
        <v>-3.0124343032944534E-2</v>
      </c>
      <c r="E27" s="26">
        <v>-6.3696632193052216E-2</v>
      </c>
      <c r="F27" s="8"/>
      <c r="G27" s="30" t="s">
        <v>62</v>
      </c>
      <c r="H27" s="187">
        <v>50480</v>
      </c>
      <c r="I27" s="26">
        <v>-1.8567123554000142E-2</v>
      </c>
      <c r="J27" s="26">
        <v>-4.6863789131830313E-2</v>
      </c>
    </row>
    <row r="28" spans="2:10" ht="13.5" thickBot="1" x14ac:dyDescent="0.25">
      <c r="B28" s="30" t="s">
        <v>63</v>
      </c>
      <c r="C28" s="187">
        <v>51745</v>
      </c>
      <c r="D28" s="26">
        <v>-2.3E-2</v>
      </c>
      <c r="E28" s="26">
        <v>-5.4399999999999997E-2</v>
      </c>
      <c r="F28" s="8"/>
      <c r="G28" s="30" t="s">
        <v>63</v>
      </c>
      <c r="H28" s="187">
        <v>49320</v>
      </c>
      <c r="I28" s="26">
        <v>-2.2979397781299538E-2</v>
      </c>
      <c r="J28" s="26">
        <v>-4.6864431346023805E-2</v>
      </c>
    </row>
    <row r="29" spans="2:10" ht="13.5" thickBot="1" x14ac:dyDescent="0.25">
      <c r="B29" s="30" t="s">
        <v>64</v>
      </c>
      <c r="C29" s="187">
        <v>49725</v>
      </c>
      <c r="D29" s="26">
        <v>-3.9037588172770366E-2</v>
      </c>
      <c r="E29" s="26">
        <v>-6.1509134833157231E-2</v>
      </c>
      <c r="F29" s="8"/>
      <c r="G29" s="30" t="s">
        <v>64</v>
      </c>
      <c r="H29" s="187">
        <v>48172</v>
      </c>
      <c r="I29" s="26">
        <v>-2.3276561232765558E-2</v>
      </c>
      <c r="J29" s="26">
        <v>-3.1231774761186548E-2</v>
      </c>
    </row>
    <row r="30" spans="2:10" ht="13.5" thickBot="1" x14ac:dyDescent="0.25">
      <c r="B30" s="30" t="s">
        <v>65</v>
      </c>
      <c r="C30" s="187">
        <v>48429</v>
      </c>
      <c r="D30" s="26">
        <v>-2.6063348416289545E-2</v>
      </c>
      <c r="E30" s="26">
        <v>-6.9049037888544995E-2</v>
      </c>
      <c r="F30" s="8"/>
      <c r="G30" s="30" t="s">
        <v>65</v>
      </c>
      <c r="H30" s="187"/>
      <c r="I30" s="26"/>
      <c r="J30" s="26"/>
    </row>
    <row r="31" spans="2:10" ht="13.5" thickBot="1" x14ac:dyDescent="0.25">
      <c r="B31" s="30" t="s">
        <v>66</v>
      </c>
      <c r="C31" s="187">
        <v>48298</v>
      </c>
      <c r="D31" s="26">
        <v>-2.7049908112907195E-3</v>
      </c>
      <c r="E31" s="26">
        <v>-7.8018516750978373E-2</v>
      </c>
      <c r="F31" s="8"/>
      <c r="G31" s="30" t="s">
        <v>66</v>
      </c>
      <c r="H31" s="187"/>
      <c r="I31" s="26"/>
      <c r="J31" s="26"/>
    </row>
    <row r="32" spans="2:10" ht="13.5" thickBot="1" x14ac:dyDescent="0.25">
      <c r="B32" s="30" t="s">
        <v>67</v>
      </c>
      <c r="C32" s="187">
        <v>49517</v>
      </c>
      <c r="D32" s="26">
        <v>2.5239140337073973E-2</v>
      </c>
      <c r="E32" s="26">
        <v>-7.9626772736566265E-2</v>
      </c>
      <c r="F32" s="8"/>
      <c r="G32" s="30" t="s">
        <v>67</v>
      </c>
      <c r="H32" s="187"/>
      <c r="I32" s="26"/>
      <c r="J32" s="26"/>
    </row>
    <row r="33" spans="2:10" ht="13.5" thickBot="1" x14ac:dyDescent="0.25">
      <c r="B33" s="30" t="s">
        <v>68</v>
      </c>
      <c r="C33" s="187">
        <v>50889</v>
      </c>
      <c r="D33" s="26">
        <v>2.7707655956540123E-2</v>
      </c>
      <c r="E33" s="26">
        <v>-7.4560366618778295E-2</v>
      </c>
      <c r="F33" s="8"/>
      <c r="G33" s="30" t="s">
        <v>68</v>
      </c>
      <c r="H33" s="187"/>
      <c r="I33" s="26"/>
      <c r="J33" s="26"/>
    </row>
    <row r="34" spans="2:10" ht="13.5" thickBot="1" x14ac:dyDescent="0.25">
      <c r="B34" s="30" t="s">
        <v>69</v>
      </c>
      <c r="C34" s="187">
        <v>50996</v>
      </c>
      <c r="D34" s="26">
        <v>2.1026154964727262E-3</v>
      </c>
      <c r="E34" s="26">
        <v>-6.7646628638291628E-2</v>
      </c>
      <c r="F34" s="8"/>
      <c r="G34" s="30" t="s">
        <v>69</v>
      </c>
      <c r="H34" s="187"/>
      <c r="I34" s="26"/>
      <c r="J34" s="26"/>
    </row>
    <row r="35" spans="2:10" ht="13.5" thickBot="1" x14ac:dyDescent="0.25">
      <c r="B35" s="30" t="s">
        <v>70</v>
      </c>
      <c r="C35" s="187">
        <v>51197</v>
      </c>
      <c r="D35" s="26">
        <v>3.9414856067141457E-3</v>
      </c>
      <c r="E35" s="26">
        <v>-3.7288454306130148E-2</v>
      </c>
      <c r="F35" s="8"/>
      <c r="G35" s="30" t="s">
        <v>70</v>
      </c>
      <c r="H35" s="187"/>
      <c r="I35" s="26"/>
      <c r="J35" s="26"/>
    </row>
    <row r="37" spans="2:10" x14ac:dyDescent="0.2">
      <c r="B37" s="29" t="s">
        <v>19</v>
      </c>
    </row>
  </sheetData>
  <mergeCells count="5">
    <mergeCell ref="B2:J2"/>
    <mergeCell ref="D6:E6"/>
    <mergeCell ref="I6:J6"/>
    <mergeCell ref="I22:J22"/>
    <mergeCell ref="D22:E22"/>
  </mergeCells>
  <pageMargins left="1.4173228346456694" right="0.47244094488188981" top="1.03" bottom="0.59055118110236227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P36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3" max="3" width="11.140625" customWidth="1"/>
    <col min="4" max="4" width="10.85546875" bestFit="1" customWidth="1"/>
    <col min="5" max="5" width="10" customWidth="1"/>
    <col min="6" max="6" width="10.140625" customWidth="1"/>
    <col min="7" max="7" width="9.28515625" customWidth="1"/>
    <col min="8" max="8" width="9.140625" bestFit="1" customWidth="1"/>
    <col min="11" max="12" width="10.7109375" bestFit="1" customWidth="1"/>
    <col min="13" max="13" width="9" customWidth="1"/>
    <col min="14" max="15" width="9.42578125" customWidth="1"/>
    <col min="16" max="16" width="10.7109375" customWidth="1"/>
  </cols>
  <sheetData>
    <row r="1" spans="2:16" ht="2.25" customHeight="1" x14ac:dyDescent="0.2"/>
    <row r="2" spans="2:16" ht="20.25" customHeight="1" x14ac:dyDescent="0.2">
      <c r="B2" s="440" t="s">
        <v>73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2:16" x14ac:dyDescent="0.2">
      <c r="C3" s="7"/>
      <c r="D3" s="6"/>
      <c r="G3" s="6"/>
      <c r="H3" s="6"/>
    </row>
    <row r="4" spans="2:16" ht="13.5" thickBot="1" x14ac:dyDescent="0.25"/>
    <row r="5" spans="2:16" ht="13.5" thickBot="1" x14ac:dyDescent="0.25">
      <c r="B5" s="92"/>
      <c r="C5" s="93"/>
      <c r="D5" s="93"/>
      <c r="E5" s="451" t="s">
        <v>75</v>
      </c>
      <c r="F5" s="451"/>
      <c r="G5" s="451" t="s">
        <v>76</v>
      </c>
      <c r="H5" s="451"/>
      <c r="I5" s="92"/>
      <c r="J5" s="125"/>
      <c r="K5" s="448"/>
      <c r="L5" s="448"/>
      <c r="M5" s="449" t="s">
        <v>74</v>
      </c>
      <c r="N5" s="449"/>
      <c r="O5" s="449" t="s">
        <v>3</v>
      </c>
      <c r="P5" s="449"/>
    </row>
    <row r="6" spans="2:16" ht="13.5" thickBot="1" x14ac:dyDescent="0.25">
      <c r="B6" s="123" t="s">
        <v>71</v>
      </c>
      <c r="C6" s="278" t="s">
        <v>7</v>
      </c>
      <c r="D6" s="124" t="s">
        <v>8</v>
      </c>
      <c r="E6" s="279" t="s">
        <v>7</v>
      </c>
      <c r="F6" s="258" t="s">
        <v>8</v>
      </c>
      <c r="G6" s="279" t="s">
        <v>7</v>
      </c>
      <c r="H6" s="258" t="s">
        <v>8</v>
      </c>
      <c r="I6" s="94"/>
      <c r="J6" s="123" t="s">
        <v>72</v>
      </c>
      <c r="K6" s="278" t="s">
        <v>7</v>
      </c>
      <c r="L6" s="124" t="s">
        <v>8</v>
      </c>
      <c r="M6" s="278" t="s">
        <v>7</v>
      </c>
      <c r="N6" s="124" t="s">
        <v>8</v>
      </c>
      <c r="O6" s="278" t="s">
        <v>7</v>
      </c>
      <c r="P6" s="124" t="s">
        <v>8</v>
      </c>
    </row>
    <row r="7" spans="2:16" ht="13.5" thickBot="1" x14ac:dyDescent="0.25">
      <c r="B7" s="122" t="s">
        <v>59</v>
      </c>
      <c r="C7" s="138">
        <v>27157</v>
      </c>
      <c r="D7" s="138">
        <v>37072</v>
      </c>
      <c r="E7" s="139">
        <v>1.940690690690694E-2</v>
      </c>
      <c r="F7" s="139">
        <v>5.1777456237410258E-2</v>
      </c>
      <c r="G7" s="139">
        <v>-3.5994462390401494E-2</v>
      </c>
      <c r="H7" s="139">
        <v>-2.7441103940395561E-2</v>
      </c>
      <c r="I7" s="92"/>
      <c r="J7" s="122" t="s">
        <v>59</v>
      </c>
      <c r="K7" s="138">
        <v>24597</v>
      </c>
      <c r="L7" s="138">
        <v>34619</v>
      </c>
      <c r="M7" s="139">
        <v>2.4234853216739571E-2</v>
      </c>
      <c r="N7" s="139">
        <v>3.7833138471685013E-2</v>
      </c>
      <c r="O7" s="139">
        <v>-9.4266671576389127E-2</v>
      </c>
      <c r="P7" s="139">
        <v>-6.6168536901165309E-2</v>
      </c>
    </row>
    <row r="8" spans="2:16" ht="13.5" thickBot="1" x14ac:dyDescent="0.25">
      <c r="B8" s="122" t="s">
        <v>60</v>
      </c>
      <c r="C8" s="138">
        <v>26417</v>
      </c>
      <c r="D8" s="138">
        <v>36909</v>
      </c>
      <c r="E8" s="139">
        <v>-2.7248959752550039E-2</v>
      </c>
      <c r="F8" s="139">
        <v>-4.3968493741907144E-3</v>
      </c>
      <c r="G8" s="139">
        <v>-5.1556385308584307E-2</v>
      </c>
      <c r="H8" s="139">
        <v>-3.722349749582643E-2</v>
      </c>
      <c r="I8" s="92"/>
      <c r="J8" s="122" t="s">
        <v>60</v>
      </c>
      <c r="K8" s="138">
        <v>24382</v>
      </c>
      <c r="L8" s="138">
        <v>34453</v>
      </c>
      <c r="M8" s="139">
        <v>-8.740903362198682E-3</v>
      </c>
      <c r="N8" s="139">
        <v>-4.7950547387273224E-3</v>
      </c>
      <c r="O8" s="139">
        <v>-7.7033728281031166E-2</v>
      </c>
      <c r="P8" s="139">
        <v>-6.6542035817822254E-2</v>
      </c>
    </row>
    <row r="9" spans="2:16" ht="13.5" thickBot="1" x14ac:dyDescent="0.25">
      <c r="B9" s="122" t="s">
        <v>61</v>
      </c>
      <c r="C9" s="138">
        <v>25642</v>
      </c>
      <c r="D9" s="138">
        <v>36054</v>
      </c>
      <c r="E9" s="139">
        <v>-2.9337169247075745E-2</v>
      </c>
      <c r="F9" s="139">
        <v>-2.3165081687393285E-2</v>
      </c>
      <c r="G9" s="139">
        <v>-8.0173619829967402E-2</v>
      </c>
      <c r="H9" s="139">
        <v>-5.5188679245283034E-2</v>
      </c>
      <c r="I9" s="92"/>
      <c r="J9" s="122" t="s">
        <v>61</v>
      </c>
      <c r="K9" s="138">
        <v>23885</v>
      </c>
      <c r="L9" s="138">
        <v>33674</v>
      </c>
      <c r="M9" s="139">
        <v>-2.038388975473715E-2</v>
      </c>
      <c r="N9" s="139">
        <v>-2.2610512872609068E-2</v>
      </c>
      <c r="O9" s="139">
        <v>-6.8520396224943436E-2</v>
      </c>
      <c r="P9" s="139">
        <v>-6.6012092971653669E-2</v>
      </c>
    </row>
    <row r="10" spans="2:16" ht="13.5" thickBot="1" x14ac:dyDescent="0.25">
      <c r="B10" s="122" t="s">
        <v>62</v>
      </c>
      <c r="C10" s="138">
        <v>24986</v>
      </c>
      <c r="D10" s="138">
        <v>35363</v>
      </c>
      <c r="E10" s="139">
        <v>-2.558302784494193E-2</v>
      </c>
      <c r="F10" s="139">
        <v>-1.9165695900593582E-2</v>
      </c>
      <c r="G10" s="139">
        <v>-7.6917393231860531E-2</v>
      </c>
      <c r="H10" s="139">
        <v>-4.2120374884879963E-2</v>
      </c>
      <c r="I10" s="92"/>
      <c r="J10" s="122" t="s">
        <v>62</v>
      </c>
      <c r="K10" s="138">
        <v>23312</v>
      </c>
      <c r="L10" s="138">
        <v>33253</v>
      </c>
      <c r="M10" s="139">
        <v>-2.39899518526272E-2</v>
      </c>
      <c r="N10" s="139">
        <v>-1.2502227237631391E-2</v>
      </c>
      <c r="O10" s="139">
        <v>-6.6997518610421802E-2</v>
      </c>
      <c r="P10" s="139">
        <v>-5.9666883465769316E-2</v>
      </c>
    </row>
    <row r="11" spans="2:16" ht="13.5" thickBot="1" x14ac:dyDescent="0.25">
      <c r="B11" s="122" t="s">
        <v>63</v>
      </c>
      <c r="C11" s="138">
        <v>24094</v>
      </c>
      <c r="D11" s="138">
        <v>34395</v>
      </c>
      <c r="E11" s="139">
        <v>-3.5699991995517544E-2</v>
      </c>
      <c r="F11" s="139">
        <v>-2.737324322031498E-2</v>
      </c>
      <c r="G11" s="139">
        <v>-8.4922142043296622E-2</v>
      </c>
      <c r="H11" s="139">
        <v>-4.7071535435252443E-2</v>
      </c>
      <c r="I11" s="92"/>
      <c r="J11" s="122" t="s">
        <v>63</v>
      </c>
      <c r="K11" s="138">
        <v>22561</v>
      </c>
      <c r="L11" s="138">
        <v>32163</v>
      </c>
      <c r="M11" s="139">
        <v>-3.2215168153740592E-2</v>
      </c>
      <c r="N11" s="139">
        <v>-3.2778997383694719E-2</v>
      </c>
      <c r="O11" s="139">
        <v>-6.362579895409648E-2</v>
      </c>
      <c r="P11" s="139">
        <v>-6.4893153074574772E-2</v>
      </c>
    </row>
    <row r="12" spans="2:16" ht="13.5" thickBot="1" x14ac:dyDescent="0.25">
      <c r="B12" s="122" t="s">
        <v>64</v>
      </c>
      <c r="C12" s="138">
        <v>23110</v>
      </c>
      <c r="D12" s="138">
        <v>32707</v>
      </c>
      <c r="E12" s="139">
        <v>-4.0840043164273254E-2</v>
      </c>
      <c r="F12" s="139">
        <v>-4.9076900712312854E-2</v>
      </c>
      <c r="G12" s="139">
        <v>-8.7354869283626901E-2</v>
      </c>
      <c r="H12" s="139">
        <v>-6.1438246097337057E-2</v>
      </c>
      <c r="I12" s="92"/>
      <c r="J12" s="122" t="s">
        <v>64</v>
      </c>
      <c r="K12" s="138">
        <v>21977</v>
      </c>
      <c r="L12" s="138">
        <v>31007</v>
      </c>
      <c r="M12" s="139">
        <v>-2.5885377421213551E-2</v>
      </c>
      <c r="N12" s="139">
        <v>-3.5941920840717567E-2</v>
      </c>
      <c r="O12" s="139">
        <v>-4.9026395499783604E-2</v>
      </c>
      <c r="P12" s="139">
        <v>-5.1976641086006081E-2</v>
      </c>
    </row>
    <row r="13" spans="2:16" ht="13.5" thickBot="1" x14ac:dyDescent="0.25">
      <c r="B13" s="122" t="s">
        <v>65</v>
      </c>
      <c r="C13" s="138">
        <v>22472</v>
      </c>
      <c r="D13" s="138">
        <v>31861</v>
      </c>
      <c r="E13" s="139">
        <v>-2.7607096495023797E-2</v>
      </c>
      <c r="F13" s="139">
        <v>-2.5866022563977076E-2</v>
      </c>
      <c r="G13" s="139">
        <v>-9.2187121273329509E-2</v>
      </c>
      <c r="H13" s="139">
        <v>-6.1586946277097043E-2</v>
      </c>
      <c r="I13" s="92"/>
      <c r="J13" s="122" t="s">
        <v>65</v>
      </c>
      <c r="K13" s="138">
        <v>21601</v>
      </c>
      <c r="L13" s="138">
        <v>30420</v>
      </c>
      <c r="M13" s="139">
        <v>-1.7108795558993473E-2</v>
      </c>
      <c r="N13" s="139">
        <v>-1.8931209081820222E-2</v>
      </c>
      <c r="O13" s="139">
        <v>-3.8759344962620124E-2</v>
      </c>
      <c r="P13" s="139">
        <v>-4.5227707855999499E-2</v>
      </c>
    </row>
    <row r="14" spans="2:16" ht="13.5" thickBot="1" x14ac:dyDescent="0.25">
      <c r="B14" s="122" t="s">
        <v>66</v>
      </c>
      <c r="C14" s="138">
        <v>22564</v>
      </c>
      <c r="D14" s="138">
        <v>31853</v>
      </c>
      <c r="E14" s="139">
        <v>4.0939836240654337E-3</v>
      </c>
      <c r="F14" s="139">
        <v>-2.5109067512008032E-4</v>
      </c>
      <c r="G14" s="139">
        <v>-9.2685672926132945E-2</v>
      </c>
      <c r="H14" s="139">
        <v>-7.2827827099403275E-2</v>
      </c>
      <c r="I14" s="92"/>
      <c r="J14" s="122" t="s">
        <v>66</v>
      </c>
      <c r="K14" s="138">
        <v>21809</v>
      </c>
      <c r="L14" s="138">
        <v>30576</v>
      </c>
      <c r="M14" s="139">
        <v>9.6291838340818448E-3</v>
      </c>
      <c r="N14" s="139">
        <v>5.12820512820511E-3</v>
      </c>
      <c r="O14" s="139">
        <v>-3.3460379365360726E-2</v>
      </c>
      <c r="P14" s="139">
        <v>-4.0090415345493402E-2</v>
      </c>
    </row>
    <row r="15" spans="2:16" ht="13.5" thickBot="1" x14ac:dyDescent="0.25">
      <c r="B15" s="122" t="s">
        <v>67</v>
      </c>
      <c r="C15" s="138">
        <v>23238</v>
      </c>
      <c r="D15" s="138">
        <v>33099</v>
      </c>
      <c r="E15" s="139">
        <v>4.0939836240654337E-3</v>
      </c>
      <c r="F15" s="139">
        <v>-2.5109067512008032E-4</v>
      </c>
      <c r="G15" s="139">
        <v>-9.2685672926132945E-2</v>
      </c>
      <c r="H15" s="139">
        <v>-7.2827827099403275E-2</v>
      </c>
      <c r="I15" s="92"/>
      <c r="J15" s="122" t="s">
        <v>67</v>
      </c>
      <c r="K15" s="138">
        <v>22206</v>
      </c>
      <c r="L15" s="138">
        <v>31595</v>
      </c>
      <c r="M15" s="139">
        <v>1.8203493970379236E-2</v>
      </c>
      <c r="N15" s="139">
        <v>3.3326792255363724E-2</v>
      </c>
      <c r="O15" s="139">
        <v>-4.4410018073844593E-2</v>
      </c>
      <c r="P15" s="139">
        <v>-4.543943925798366E-2</v>
      </c>
    </row>
    <row r="16" spans="2:16" ht="13.5" thickBot="1" x14ac:dyDescent="0.25">
      <c r="B16" s="122" t="s">
        <v>68</v>
      </c>
      <c r="C16" s="138">
        <v>23860</v>
      </c>
      <c r="D16" s="138">
        <v>34048</v>
      </c>
      <c r="E16" s="139">
        <v>2.6766503141406384E-2</v>
      </c>
      <c r="F16" s="139">
        <v>2.8671561074352647E-2</v>
      </c>
      <c r="G16" s="139">
        <v>-9.9894371510487412E-2</v>
      </c>
      <c r="H16" s="139">
        <v>-5.7651324347513189E-2</v>
      </c>
      <c r="I16" s="92"/>
      <c r="J16" s="122" t="s">
        <v>68</v>
      </c>
      <c r="K16" s="138">
        <v>22661</v>
      </c>
      <c r="L16" s="138">
        <v>32328</v>
      </c>
      <c r="M16" s="139">
        <v>2.0489957669098446E-2</v>
      </c>
      <c r="N16" s="139">
        <v>2.3199873397689474E-2</v>
      </c>
      <c r="O16" s="139">
        <v>-5.0251466890192775E-2</v>
      </c>
      <c r="P16" s="139">
        <v>-5.0516917293233043E-2</v>
      </c>
    </row>
    <row r="17" spans="2:16" ht="13.5" thickBot="1" x14ac:dyDescent="0.25">
      <c r="B17" s="122" t="s">
        <v>69</v>
      </c>
      <c r="C17" s="138">
        <v>24014</v>
      </c>
      <c r="D17" s="138">
        <v>33970</v>
      </c>
      <c r="E17" s="139">
        <v>6.4543168482815716E-3</v>
      </c>
      <c r="F17" s="139">
        <v>-2.2908834586465865E-3</v>
      </c>
      <c r="G17" s="139">
        <v>-0.10177669721339067</v>
      </c>
      <c r="H17" s="139">
        <v>-6.3309987315943284E-2</v>
      </c>
      <c r="I17" s="92"/>
      <c r="J17" s="122" t="s">
        <v>69</v>
      </c>
      <c r="K17" s="138">
        <v>22599</v>
      </c>
      <c r="L17" s="138">
        <v>32097</v>
      </c>
      <c r="M17" s="139">
        <v>-2.7359781121750748E-3</v>
      </c>
      <c r="N17" s="139">
        <v>-7.1455085374907412E-3</v>
      </c>
      <c r="O17" s="139">
        <v>-5.8923961022736782E-2</v>
      </c>
      <c r="P17" s="139">
        <v>-5.5136885487194531E-2</v>
      </c>
    </row>
    <row r="18" spans="2:16" ht="13.5" thickBot="1" x14ac:dyDescent="0.25">
      <c r="B18" s="122" t="s">
        <v>70</v>
      </c>
      <c r="C18" s="138">
        <v>24015</v>
      </c>
      <c r="D18" s="138">
        <v>33357</v>
      </c>
      <c r="E18" s="139">
        <v>4.1642375281147892E-5</v>
      </c>
      <c r="F18" s="139">
        <v>-1.8045334118339751E-2</v>
      </c>
      <c r="G18" s="139">
        <v>-9.8536036036036001E-2</v>
      </c>
      <c r="H18" s="139">
        <v>-5.3621584815728984E-2</v>
      </c>
      <c r="I18" s="92"/>
      <c r="J18" s="122" t="s">
        <v>70</v>
      </c>
      <c r="K18" s="138">
        <v>22229</v>
      </c>
      <c r="L18" s="138">
        <v>30951</v>
      </c>
      <c r="M18" s="139">
        <v>-1.6372405858666284E-2</v>
      </c>
      <c r="N18" s="139">
        <v>-3.5704271427236201E-2</v>
      </c>
      <c r="O18" s="139">
        <v>-7.4370185300853597E-2</v>
      </c>
      <c r="P18" s="139">
        <v>-7.2128788560122281E-2</v>
      </c>
    </row>
    <row r="19" spans="2:16" x14ac:dyDescent="0.2">
      <c r="B19" s="93"/>
      <c r="C19" s="350"/>
      <c r="D19" s="350"/>
      <c r="E19" s="350"/>
      <c r="F19" s="350"/>
      <c r="G19" s="350"/>
      <c r="H19" s="351"/>
      <c r="I19" s="93"/>
      <c r="J19" s="93"/>
      <c r="K19" s="93"/>
      <c r="L19" s="93"/>
      <c r="M19" s="93"/>
      <c r="N19" s="93"/>
      <c r="O19" s="93"/>
      <c r="P19" s="93"/>
    </row>
    <row r="20" spans="2:16" ht="13.5" thickBot="1" x14ac:dyDescent="0.25">
      <c r="B20" s="92"/>
      <c r="C20" s="95"/>
      <c r="D20" s="95"/>
      <c r="E20" s="95"/>
      <c r="F20" s="95"/>
      <c r="G20" s="95"/>
      <c r="H20" s="95"/>
      <c r="I20" s="93"/>
      <c r="J20" s="92"/>
      <c r="K20" s="450"/>
      <c r="L20" s="450"/>
      <c r="M20" s="93"/>
      <c r="N20" s="93"/>
      <c r="O20" s="93"/>
      <c r="P20" s="93"/>
    </row>
    <row r="21" spans="2:16" ht="13.5" thickBot="1" x14ac:dyDescent="0.25">
      <c r="B21" s="125"/>
      <c r="C21" s="448"/>
      <c r="D21" s="448"/>
      <c r="E21" s="449" t="s">
        <v>74</v>
      </c>
      <c r="F21" s="449"/>
      <c r="G21" s="449" t="s">
        <v>3</v>
      </c>
      <c r="H21" s="449"/>
      <c r="I21" s="93"/>
      <c r="J21" s="125"/>
      <c r="K21" s="448"/>
      <c r="L21" s="448"/>
      <c r="M21" s="449" t="s">
        <v>74</v>
      </c>
      <c r="N21" s="449"/>
      <c r="O21" s="449" t="s">
        <v>3</v>
      </c>
      <c r="P21" s="449"/>
    </row>
    <row r="22" spans="2:16" ht="13.5" thickBot="1" x14ac:dyDescent="0.25">
      <c r="B22" s="123" t="s">
        <v>269</v>
      </c>
      <c r="C22" s="278" t="s">
        <v>7</v>
      </c>
      <c r="D22" s="124" t="s">
        <v>8</v>
      </c>
      <c r="E22" s="278" t="s">
        <v>7</v>
      </c>
      <c r="F22" s="124" t="s">
        <v>8</v>
      </c>
      <c r="G22" s="278" t="s">
        <v>7</v>
      </c>
      <c r="H22" s="124" t="s">
        <v>8</v>
      </c>
      <c r="I22" s="93"/>
      <c r="J22" s="123" t="s">
        <v>293</v>
      </c>
      <c r="K22" s="278" t="s">
        <v>7</v>
      </c>
      <c r="L22" s="124" t="s">
        <v>8</v>
      </c>
      <c r="M22" s="278" t="s">
        <v>7</v>
      </c>
      <c r="N22" s="124" t="s">
        <v>8</v>
      </c>
      <c r="O22" s="278" t="s">
        <v>7</v>
      </c>
      <c r="P22" s="124" t="s">
        <v>8</v>
      </c>
    </row>
    <row r="23" spans="2:16" ht="13.5" thickBot="1" x14ac:dyDescent="0.25">
      <c r="B23" s="122" t="s">
        <v>59</v>
      </c>
      <c r="C23" s="138">
        <v>22877</v>
      </c>
      <c r="D23" s="138">
        <v>32491</v>
      </c>
      <c r="E23" s="139">
        <v>2.92E-2</v>
      </c>
      <c r="F23" s="139">
        <v>4.9799999999999997E-2</v>
      </c>
      <c r="G23" s="139">
        <v>-6.9900000000000004E-2</v>
      </c>
      <c r="H23" s="139">
        <v>-6.1499999999999999E-2</v>
      </c>
      <c r="I23" s="93"/>
      <c r="J23" s="122" t="s">
        <v>59</v>
      </c>
      <c r="K23" s="138">
        <v>22007</v>
      </c>
      <c r="L23" s="138">
        <v>30836</v>
      </c>
      <c r="M23" s="139">
        <v>2.1253886491252594E-2</v>
      </c>
      <c r="N23" s="139">
        <v>4.0070156502968191E-2</v>
      </c>
      <c r="O23" s="139">
        <v>-3.802946190497003E-2</v>
      </c>
      <c r="P23" s="139">
        <v>-5.0937182604413489E-2</v>
      </c>
    </row>
    <row r="24" spans="2:16" ht="13.5" thickBot="1" x14ac:dyDescent="0.25">
      <c r="B24" s="122" t="s">
        <v>60</v>
      </c>
      <c r="C24" s="138">
        <v>22604</v>
      </c>
      <c r="D24" s="138">
        <v>32353</v>
      </c>
      <c r="E24" s="139">
        <v>-1.1900000000000001E-2</v>
      </c>
      <c r="F24" s="139">
        <v>-4.1999999999999997E-3</v>
      </c>
      <c r="G24" s="139">
        <v>-7.2900000000000006E-2</v>
      </c>
      <c r="H24" s="139">
        <v>-6.0999999999999999E-2</v>
      </c>
      <c r="I24" s="92"/>
      <c r="J24" s="122" t="s">
        <v>60</v>
      </c>
      <c r="K24" s="138">
        <v>21671</v>
      </c>
      <c r="L24" s="138">
        <v>30571</v>
      </c>
      <c r="M24" s="139">
        <v>-1.5267869314309124E-2</v>
      </c>
      <c r="N24" s="139">
        <v>-8.5938513425866114E-3</v>
      </c>
      <c r="O24" s="139">
        <v>-4.1275880375154839E-2</v>
      </c>
      <c r="P24" s="139">
        <v>-5.5079899854727499E-2</v>
      </c>
    </row>
    <row r="25" spans="2:16" ht="13.5" thickBot="1" x14ac:dyDescent="0.25">
      <c r="B25" s="122" t="s">
        <v>61</v>
      </c>
      <c r="C25" s="138">
        <v>22480</v>
      </c>
      <c r="D25" s="138">
        <v>32127</v>
      </c>
      <c r="E25" s="139">
        <v>-5.4999999999999997E-3</v>
      </c>
      <c r="F25" s="139">
        <v>-7.0000000000000001E-3</v>
      </c>
      <c r="G25" s="139">
        <v>-5.8799999999999998E-2</v>
      </c>
      <c r="H25" s="139">
        <v>-4.5900000000000003E-2</v>
      </c>
      <c r="I25" s="92"/>
      <c r="J25" s="122" t="s">
        <v>61</v>
      </c>
      <c r="K25" s="138">
        <v>21330</v>
      </c>
      <c r="L25" s="138">
        <v>30105</v>
      </c>
      <c r="M25" s="139">
        <v>-1.573531447556642E-2</v>
      </c>
      <c r="N25" s="139">
        <v>-1.5243204343986183E-2</v>
      </c>
      <c r="O25" s="139">
        <v>-5.1156583629893282E-2</v>
      </c>
      <c r="P25" s="139">
        <v>-6.2937715939863637E-2</v>
      </c>
    </row>
    <row r="26" spans="2:16" ht="13.5" thickBot="1" x14ac:dyDescent="0.25">
      <c r="B26" s="122" t="s">
        <v>62</v>
      </c>
      <c r="C26" s="138">
        <v>21807</v>
      </c>
      <c r="D26" s="138">
        <v>31155</v>
      </c>
      <c r="E26" s="139">
        <v>-2.9899999999999999E-2</v>
      </c>
      <c r="F26" s="139">
        <v>-3.0300000000000001E-2</v>
      </c>
      <c r="G26" s="139">
        <v>-6.4600000000000005E-2</v>
      </c>
      <c r="H26" s="139">
        <v>-6.3100000000000003E-2</v>
      </c>
      <c r="I26" s="92"/>
      <c r="J26" s="122" t="s">
        <v>62</v>
      </c>
      <c r="K26" s="138">
        <v>20844</v>
      </c>
      <c r="L26" s="138">
        <v>29636</v>
      </c>
      <c r="M26" s="139">
        <v>-2.2784810126582289E-2</v>
      </c>
      <c r="N26" s="139">
        <v>-1.5578807507058645E-2</v>
      </c>
      <c r="O26" s="139">
        <v>-4.4160132067684654E-2</v>
      </c>
      <c r="P26" s="139">
        <v>-4.8756218905472659E-2</v>
      </c>
    </row>
    <row r="27" spans="2:16" ht="13.5" thickBot="1" x14ac:dyDescent="0.25">
      <c r="B27" s="122" t="s">
        <v>63</v>
      </c>
      <c r="C27" s="138">
        <v>21309</v>
      </c>
      <c r="D27" s="138">
        <v>30436</v>
      </c>
      <c r="E27" s="139">
        <v>-2.2800000000000001E-2</v>
      </c>
      <c r="F27" s="139">
        <v>-2.3099999999999999E-2</v>
      </c>
      <c r="G27" s="139">
        <v>-5.5500000000000001E-2</v>
      </c>
      <c r="H27" s="139">
        <v>-5.3699999999999998E-2</v>
      </c>
      <c r="I27" s="92"/>
      <c r="J27" s="122" t="s">
        <v>63</v>
      </c>
      <c r="K27" s="138">
        <v>20287</v>
      </c>
      <c r="L27" s="138">
        <v>29033</v>
      </c>
      <c r="M27" s="139">
        <v>-2.6722318173095339E-2</v>
      </c>
      <c r="N27" s="139">
        <v>-2.0346875421784372E-2</v>
      </c>
      <c r="O27" s="139">
        <v>-4.7960955464827038E-2</v>
      </c>
      <c r="P27" s="139">
        <v>-4.6096727559469031E-2</v>
      </c>
    </row>
    <row r="28" spans="2:16" ht="13.5" thickBot="1" x14ac:dyDescent="0.25">
      <c r="B28" s="122" t="s">
        <v>64</v>
      </c>
      <c r="C28" s="138">
        <v>20530</v>
      </c>
      <c r="D28" s="138">
        <v>29195</v>
      </c>
      <c r="E28" s="139">
        <v>-3.6557323196771296E-2</v>
      </c>
      <c r="F28" s="139">
        <v>-4.0774083322381416E-2</v>
      </c>
      <c r="G28" s="139">
        <v>-6.5841561632615897E-2</v>
      </c>
      <c r="H28" s="139">
        <v>-5.8438417131615461E-2</v>
      </c>
      <c r="I28" s="92"/>
      <c r="J28" s="122" t="s">
        <v>64</v>
      </c>
      <c r="K28" s="138">
        <v>19922</v>
      </c>
      <c r="L28" s="138">
        <v>28250</v>
      </c>
      <c r="M28" s="139">
        <v>-1.7991817420022649E-2</v>
      </c>
      <c r="N28" s="139">
        <v>-2.6969310784279998E-2</v>
      </c>
      <c r="O28" s="139">
        <v>-2.9615197272284455E-2</v>
      </c>
      <c r="P28" s="139">
        <v>-3.236855625963353E-2</v>
      </c>
    </row>
    <row r="29" spans="2:16" ht="13.5" thickBot="1" x14ac:dyDescent="0.25">
      <c r="B29" s="122" t="s">
        <v>65</v>
      </c>
      <c r="C29" s="138">
        <v>19830</v>
      </c>
      <c r="D29" s="138">
        <v>28599</v>
      </c>
      <c r="E29" s="139">
        <v>-3.40964442279591E-2</v>
      </c>
      <c r="F29" s="139">
        <v>-2.0414454529885218E-2</v>
      </c>
      <c r="G29" s="139">
        <v>-8.1986945048840298E-2</v>
      </c>
      <c r="H29" s="139">
        <v>-5.9861932938856E-2</v>
      </c>
      <c r="I29" s="92"/>
      <c r="J29" s="122" t="s">
        <v>65</v>
      </c>
      <c r="K29" s="138"/>
      <c r="L29" s="138"/>
      <c r="M29" s="139"/>
      <c r="N29" s="139"/>
      <c r="O29" s="139"/>
      <c r="P29" s="139"/>
    </row>
    <row r="30" spans="2:16" ht="13.5" thickBot="1" x14ac:dyDescent="0.25">
      <c r="B30" s="122" t="s">
        <v>66</v>
      </c>
      <c r="C30" s="138">
        <v>19781</v>
      </c>
      <c r="D30" s="138">
        <v>28517</v>
      </c>
      <c r="E30" s="139">
        <v>-2.471003530005067E-3</v>
      </c>
      <c r="F30" s="139">
        <v>-2.8672331200391143E-3</v>
      </c>
      <c r="G30" s="139">
        <v>-9.2989132926773355E-2</v>
      </c>
      <c r="H30" s="139">
        <v>-6.7340397697540522E-2</v>
      </c>
      <c r="I30" s="92"/>
      <c r="J30" s="122" t="s">
        <v>66</v>
      </c>
      <c r="K30" s="138"/>
      <c r="L30" s="138"/>
      <c r="M30" s="139"/>
      <c r="N30" s="139"/>
      <c r="O30" s="139"/>
      <c r="P30" s="139"/>
    </row>
    <row r="31" spans="2:16" ht="13.5" thickBot="1" x14ac:dyDescent="0.25">
      <c r="B31" s="122" t="s">
        <v>67</v>
      </c>
      <c r="C31" s="138">
        <v>20182</v>
      </c>
      <c r="D31" s="138">
        <v>29335</v>
      </c>
      <c r="E31" s="139">
        <v>2.0271978160861348E-2</v>
      </c>
      <c r="F31" s="139">
        <v>2.8684644247291002E-2</v>
      </c>
      <c r="G31" s="139">
        <v>-9.11465369719896E-2</v>
      </c>
      <c r="H31" s="139">
        <v>-7.1530305428074037E-2</v>
      </c>
      <c r="I31" s="92"/>
      <c r="J31" s="122" t="s">
        <v>67</v>
      </c>
      <c r="K31" s="138"/>
      <c r="L31" s="138"/>
      <c r="M31" s="139"/>
      <c r="N31" s="139"/>
      <c r="O31" s="139"/>
      <c r="P31" s="139"/>
    </row>
    <row r="32" spans="2:16" ht="13.5" thickBot="1" x14ac:dyDescent="0.25">
      <c r="B32" s="122" t="s">
        <v>68</v>
      </c>
      <c r="C32" s="138">
        <v>20965</v>
      </c>
      <c r="D32" s="138">
        <v>29924</v>
      </c>
      <c r="E32" s="139">
        <v>3.8796947775245227E-2</v>
      </c>
      <c r="F32" s="139">
        <v>2.0078404636100222E-2</v>
      </c>
      <c r="G32" s="139">
        <v>-7.4842239971757651E-2</v>
      </c>
      <c r="H32" s="139">
        <v>-7.4362781489730301E-2</v>
      </c>
      <c r="I32" s="92"/>
      <c r="J32" s="122" t="s">
        <v>68</v>
      </c>
      <c r="K32" s="138"/>
      <c r="L32" s="138"/>
      <c r="M32" s="139"/>
      <c r="N32" s="139"/>
      <c r="O32" s="139"/>
      <c r="P32" s="139"/>
    </row>
    <row r="33" spans="2:16" ht="13.5" thickBot="1" x14ac:dyDescent="0.25">
      <c r="B33" s="122" t="s">
        <v>69</v>
      </c>
      <c r="C33" s="138">
        <v>21096</v>
      </c>
      <c r="D33" s="138">
        <v>29900</v>
      </c>
      <c r="E33" s="139">
        <v>6.2485094204627334E-3</v>
      </c>
      <c r="F33" s="139">
        <v>-8.0203181392857203E-4</v>
      </c>
      <c r="G33" s="139">
        <v>-6.6507367582636423E-2</v>
      </c>
      <c r="H33" s="139">
        <v>-6.8448764682057517E-2</v>
      </c>
      <c r="I33" s="92"/>
      <c r="J33" s="122" t="s">
        <v>69</v>
      </c>
      <c r="K33" s="138"/>
      <c r="L33" s="138"/>
      <c r="M33" s="139"/>
      <c r="N33" s="139"/>
      <c r="O33" s="139"/>
      <c r="P33" s="139"/>
    </row>
    <row r="34" spans="2:16" ht="13.5" thickBot="1" x14ac:dyDescent="0.25">
      <c r="B34" s="122" t="s">
        <v>70</v>
      </c>
      <c r="C34" s="138">
        <v>21549</v>
      </c>
      <c r="D34" s="138">
        <v>29648</v>
      </c>
      <c r="E34" s="139">
        <v>2.1473265073947756E-2</v>
      </c>
      <c r="F34" s="139">
        <v>-8.4280936454849131E-3</v>
      </c>
      <c r="G34" s="139">
        <v>-3.0590669845697027E-2</v>
      </c>
      <c r="H34" s="139">
        <v>-4.2098801331136304E-2</v>
      </c>
      <c r="I34" s="92"/>
      <c r="J34" s="122" t="s">
        <v>70</v>
      </c>
      <c r="K34" s="138"/>
      <c r="L34" s="138"/>
      <c r="M34" s="139"/>
      <c r="N34" s="139"/>
      <c r="O34" s="139"/>
      <c r="P34" s="139"/>
    </row>
    <row r="36" spans="2:16" x14ac:dyDescent="0.2">
      <c r="B36" s="29" t="s">
        <v>19</v>
      </c>
    </row>
  </sheetData>
  <mergeCells count="13">
    <mergeCell ref="C21:D21"/>
    <mergeCell ref="B2:P2"/>
    <mergeCell ref="M5:N5"/>
    <mergeCell ref="O5:P5"/>
    <mergeCell ref="O21:P21"/>
    <mergeCell ref="K21:L21"/>
    <mergeCell ref="K20:L20"/>
    <mergeCell ref="E21:F21"/>
    <mergeCell ref="G21:H21"/>
    <mergeCell ref="M21:N21"/>
    <mergeCell ref="E5:F5"/>
    <mergeCell ref="G5:H5"/>
    <mergeCell ref="K5:L5"/>
  </mergeCells>
  <phoneticPr fontId="5" type="noConversion"/>
  <pageMargins left="0.59055118110236227" right="0.47244094488188981" top="1.5" bottom="0.59055118110236227" header="0" footer="0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P40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5" bestFit="1" customWidth="1"/>
    <col min="4" max="16" width="9.5703125" customWidth="1"/>
  </cols>
  <sheetData>
    <row r="1" spans="2:16" ht="2.25" customHeight="1" x14ac:dyDescent="0.2"/>
    <row r="2" spans="2:16" ht="20.25" customHeight="1" x14ac:dyDescent="0.2">
      <c r="B2" s="440" t="s">
        <v>77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2:16" ht="13.5" thickBot="1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"/>
    </row>
    <row r="4" spans="2:16" ht="13.5" thickBot="1" x14ac:dyDescent="0.25">
      <c r="B4" s="9"/>
      <c r="C4" s="222"/>
      <c r="D4" s="33" t="s">
        <v>59</v>
      </c>
      <c r="E4" s="33" t="s">
        <v>60</v>
      </c>
      <c r="F4" s="33" t="s">
        <v>61</v>
      </c>
      <c r="G4" s="33" t="s">
        <v>62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67</v>
      </c>
      <c r="M4" s="33" t="s">
        <v>68</v>
      </c>
      <c r="N4" s="33" t="s">
        <v>69</v>
      </c>
      <c r="O4" s="236" t="s">
        <v>70</v>
      </c>
      <c r="P4" s="41" t="s">
        <v>78</v>
      </c>
    </row>
    <row r="5" spans="2:16" ht="14.25" thickTop="1" thickBot="1" x14ac:dyDescent="0.25">
      <c r="B5" s="452">
        <v>2022</v>
      </c>
      <c r="C5" s="34" t="s">
        <v>79</v>
      </c>
      <c r="D5" s="66">
        <v>28171</v>
      </c>
      <c r="E5" s="66">
        <v>27853</v>
      </c>
      <c r="F5" s="66">
        <v>27877</v>
      </c>
      <c r="G5" s="66">
        <v>27068</v>
      </c>
      <c r="H5" s="66">
        <v>26330</v>
      </c>
      <c r="I5" s="66">
        <v>25322</v>
      </c>
      <c r="J5" s="66">
        <v>24754</v>
      </c>
      <c r="K5" s="66">
        <v>24869</v>
      </c>
      <c r="L5" s="66">
        <v>25887</v>
      </c>
      <c r="M5" s="66">
        <v>26508</v>
      </c>
      <c r="N5" s="66">
        <v>26735</v>
      </c>
      <c r="O5" s="234">
        <v>26640</v>
      </c>
      <c r="P5" s="70">
        <v>26501.166666666668</v>
      </c>
    </row>
    <row r="6" spans="2:16" ht="13.5" thickBot="1" x14ac:dyDescent="0.25">
      <c r="B6" s="453"/>
      <c r="C6" s="34" t="s">
        <v>80</v>
      </c>
      <c r="D6" s="66">
        <v>38118</v>
      </c>
      <c r="E6" s="66">
        <v>38336</v>
      </c>
      <c r="F6" s="66">
        <v>38160</v>
      </c>
      <c r="G6" s="66">
        <v>36918</v>
      </c>
      <c r="H6" s="66">
        <v>36094</v>
      </c>
      <c r="I6" s="66">
        <v>34848</v>
      </c>
      <c r="J6" s="66">
        <v>33952</v>
      </c>
      <c r="K6" s="66">
        <v>34355</v>
      </c>
      <c r="L6" s="66">
        <v>35902</v>
      </c>
      <c r="M6" s="66">
        <v>36131</v>
      </c>
      <c r="N6" s="66">
        <v>36266</v>
      </c>
      <c r="O6" s="234">
        <v>35247</v>
      </c>
      <c r="P6" s="70">
        <v>36193.916666666664</v>
      </c>
    </row>
    <row r="7" spans="2:16" ht="13.5" thickBot="1" x14ac:dyDescent="0.25">
      <c r="B7" s="453"/>
      <c r="C7" s="40" t="s">
        <v>81</v>
      </c>
      <c r="D7" s="78">
        <v>66289</v>
      </c>
      <c r="E7" s="78">
        <v>66189</v>
      </c>
      <c r="F7" s="78">
        <v>66037</v>
      </c>
      <c r="G7" s="78">
        <v>63986</v>
      </c>
      <c r="H7" s="78">
        <v>62424</v>
      </c>
      <c r="I7" s="78">
        <v>60170</v>
      </c>
      <c r="J7" s="78">
        <v>58706</v>
      </c>
      <c r="K7" s="78">
        <v>59224</v>
      </c>
      <c r="L7" s="78">
        <v>61789</v>
      </c>
      <c r="M7" s="78">
        <v>62639</v>
      </c>
      <c r="N7" s="78">
        <v>63001</v>
      </c>
      <c r="O7" s="235">
        <v>61887</v>
      </c>
      <c r="P7" s="79">
        <v>62695.083333333336</v>
      </c>
    </row>
    <row r="8" spans="2:16" ht="14.25" thickTop="1" thickBot="1" x14ac:dyDescent="0.25">
      <c r="B8" s="452">
        <v>2023</v>
      </c>
      <c r="C8" s="39" t="s">
        <v>79</v>
      </c>
      <c r="D8" s="65">
        <v>27157</v>
      </c>
      <c r="E8" s="65">
        <v>26417</v>
      </c>
      <c r="F8" s="65">
        <v>25642</v>
      </c>
      <c r="G8" s="65">
        <v>24986</v>
      </c>
      <c r="H8" s="65">
        <v>24094</v>
      </c>
      <c r="I8" s="65">
        <v>23110</v>
      </c>
      <c r="J8" s="65">
        <v>22472</v>
      </c>
      <c r="K8" s="65">
        <v>22564</v>
      </c>
      <c r="L8" s="65">
        <v>23238</v>
      </c>
      <c r="M8" s="65">
        <v>23860</v>
      </c>
      <c r="N8" s="65">
        <v>24014</v>
      </c>
      <c r="O8" s="233">
        <v>24015</v>
      </c>
      <c r="P8" s="77">
        <v>24297.416666666668</v>
      </c>
    </row>
    <row r="9" spans="2:16" ht="13.5" thickBot="1" x14ac:dyDescent="0.25">
      <c r="B9" s="453"/>
      <c r="C9" s="34" t="s">
        <v>80</v>
      </c>
      <c r="D9" s="66">
        <v>37072</v>
      </c>
      <c r="E9" s="66">
        <v>36909</v>
      </c>
      <c r="F9" s="66">
        <v>36054</v>
      </c>
      <c r="G9" s="66">
        <v>35363</v>
      </c>
      <c r="H9" s="66">
        <v>34395</v>
      </c>
      <c r="I9" s="66">
        <v>32707</v>
      </c>
      <c r="J9" s="66">
        <v>31861</v>
      </c>
      <c r="K9" s="66">
        <v>31853</v>
      </c>
      <c r="L9" s="66">
        <v>33099</v>
      </c>
      <c r="M9" s="66">
        <v>34048</v>
      </c>
      <c r="N9" s="66">
        <v>33970</v>
      </c>
      <c r="O9" s="234">
        <v>33357</v>
      </c>
      <c r="P9" s="70">
        <v>34224</v>
      </c>
    </row>
    <row r="10" spans="2:16" ht="13.5" thickBot="1" x14ac:dyDescent="0.25">
      <c r="B10" s="453"/>
      <c r="C10" s="40" t="s">
        <v>81</v>
      </c>
      <c r="D10" s="78">
        <v>64229</v>
      </c>
      <c r="E10" s="78">
        <v>63326</v>
      </c>
      <c r="F10" s="78">
        <v>61696</v>
      </c>
      <c r="G10" s="78">
        <v>60349</v>
      </c>
      <c r="H10" s="78">
        <v>58489</v>
      </c>
      <c r="I10" s="78">
        <v>55817</v>
      </c>
      <c r="J10" s="78">
        <v>54333</v>
      </c>
      <c r="K10" s="78">
        <v>54417</v>
      </c>
      <c r="L10" s="78">
        <v>56337</v>
      </c>
      <c r="M10" s="78">
        <v>57908</v>
      </c>
      <c r="N10" s="78">
        <v>57984</v>
      </c>
      <c r="O10" s="235">
        <v>57372</v>
      </c>
      <c r="P10" s="79">
        <v>58521.416666666664</v>
      </c>
    </row>
    <row r="11" spans="2:16" ht="14.25" thickTop="1" thickBot="1" x14ac:dyDescent="0.25">
      <c r="B11" s="452">
        <v>2024</v>
      </c>
      <c r="C11" s="39" t="s">
        <v>79</v>
      </c>
      <c r="D11" s="65">
        <v>24597</v>
      </c>
      <c r="E11" s="65">
        <v>24382</v>
      </c>
      <c r="F11" s="65">
        <v>23885</v>
      </c>
      <c r="G11" s="65">
        <v>23312</v>
      </c>
      <c r="H11" s="65">
        <v>22561</v>
      </c>
      <c r="I11" s="65">
        <v>21977</v>
      </c>
      <c r="J11" s="65">
        <v>21601</v>
      </c>
      <c r="K11" s="65">
        <v>21809</v>
      </c>
      <c r="L11" s="65">
        <v>22206</v>
      </c>
      <c r="M11" s="65">
        <v>22661</v>
      </c>
      <c r="N11" s="65">
        <v>22599</v>
      </c>
      <c r="O11" s="233">
        <v>22229</v>
      </c>
      <c r="P11" s="77">
        <v>22818.25</v>
      </c>
    </row>
    <row r="12" spans="2:16" ht="13.5" thickBot="1" x14ac:dyDescent="0.25">
      <c r="B12" s="453"/>
      <c r="C12" s="34" t="s">
        <v>80</v>
      </c>
      <c r="D12" s="66">
        <v>34619</v>
      </c>
      <c r="E12" s="66">
        <v>34453</v>
      </c>
      <c r="F12" s="66">
        <v>33674</v>
      </c>
      <c r="G12" s="66">
        <v>33253</v>
      </c>
      <c r="H12" s="66">
        <v>32163</v>
      </c>
      <c r="I12" s="66">
        <v>31007</v>
      </c>
      <c r="J12" s="66">
        <v>30420</v>
      </c>
      <c r="K12" s="66">
        <v>30576</v>
      </c>
      <c r="L12" s="66">
        <v>31595</v>
      </c>
      <c r="M12" s="66">
        <v>32328</v>
      </c>
      <c r="N12" s="66">
        <v>32097</v>
      </c>
      <c r="O12" s="234">
        <v>30951</v>
      </c>
      <c r="P12" s="70">
        <v>32261.333333333332</v>
      </c>
    </row>
    <row r="13" spans="2:16" ht="13.5" thickBot="1" x14ac:dyDescent="0.25">
      <c r="B13" s="453"/>
      <c r="C13" s="40" t="s">
        <v>81</v>
      </c>
      <c r="D13" s="78">
        <v>59216</v>
      </c>
      <c r="E13" s="78">
        <v>58835</v>
      </c>
      <c r="F13" s="78">
        <v>57559</v>
      </c>
      <c r="G13" s="78">
        <v>56565</v>
      </c>
      <c r="H13" s="78">
        <v>54724</v>
      </c>
      <c r="I13" s="78">
        <v>52984</v>
      </c>
      <c r="J13" s="78">
        <v>52021</v>
      </c>
      <c r="K13" s="78">
        <v>52385</v>
      </c>
      <c r="L13" s="78">
        <v>53801</v>
      </c>
      <c r="M13" s="78">
        <v>54989</v>
      </c>
      <c r="N13" s="78">
        <v>54696</v>
      </c>
      <c r="O13" s="235">
        <v>53180</v>
      </c>
      <c r="P13" s="79">
        <v>55079.583333333336</v>
      </c>
    </row>
    <row r="14" spans="2:16" ht="14.25" thickTop="1" thickBot="1" x14ac:dyDescent="0.25">
      <c r="B14" s="452">
        <v>2025</v>
      </c>
      <c r="C14" s="39" t="s">
        <v>79</v>
      </c>
      <c r="D14" s="65">
        <v>22877</v>
      </c>
      <c r="E14" s="65">
        <v>22604</v>
      </c>
      <c r="F14" s="65">
        <v>22480</v>
      </c>
      <c r="G14" s="65">
        <v>21807</v>
      </c>
      <c r="H14" s="65">
        <v>21309</v>
      </c>
      <c r="I14" s="65">
        <v>20530</v>
      </c>
      <c r="J14" s="65">
        <v>19830</v>
      </c>
      <c r="K14" s="65">
        <v>19781</v>
      </c>
      <c r="L14" s="65">
        <v>20182</v>
      </c>
      <c r="M14" s="65">
        <v>20965</v>
      </c>
      <c r="N14" s="65">
        <v>21096</v>
      </c>
      <c r="O14" s="233">
        <v>21549</v>
      </c>
      <c r="P14" s="77">
        <v>21250.833333333332</v>
      </c>
    </row>
    <row r="15" spans="2:16" ht="13.5" thickBot="1" x14ac:dyDescent="0.25">
      <c r="B15" s="453"/>
      <c r="C15" s="34" t="s">
        <v>80</v>
      </c>
      <c r="D15" s="66">
        <v>32491</v>
      </c>
      <c r="E15" s="66">
        <v>32353</v>
      </c>
      <c r="F15" s="66">
        <v>32127</v>
      </c>
      <c r="G15" s="66">
        <v>31155</v>
      </c>
      <c r="H15" s="66">
        <v>30436</v>
      </c>
      <c r="I15" s="66">
        <v>29195</v>
      </c>
      <c r="J15" s="66">
        <v>28599</v>
      </c>
      <c r="K15" s="66">
        <v>28517</v>
      </c>
      <c r="L15" s="66">
        <v>29335</v>
      </c>
      <c r="M15" s="66">
        <v>29924</v>
      </c>
      <c r="N15" s="66">
        <v>29900</v>
      </c>
      <c r="O15" s="234">
        <v>29648</v>
      </c>
      <c r="P15" s="70">
        <v>30306.666666666668</v>
      </c>
    </row>
    <row r="16" spans="2:16" ht="13.5" thickBot="1" x14ac:dyDescent="0.25">
      <c r="B16" s="453"/>
      <c r="C16" s="40" t="s">
        <v>81</v>
      </c>
      <c r="D16" s="78">
        <v>55368</v>
      </c>
      <c r="E16" s="78">
        <v>54957</v>
      </c>
      <c r="F16" s="78">
        <v>54607</v>
      </c>
      <c r="G16" s="78">
        <v>52962</v>
      </c>
      <c r="H16" s="78">
        <v>51745</v>
      </c>
      <c r="I16" s="78">
        <v>49725</v>
      </c>
      <c r="J16" s="78">
        <v>48429</v>
      </c>
      <c r="K16" s="78">
        <v>48298</v>
      </c>
      <c r="L16" s="78">
        <v>49517</v>
      </c>
      <c r="M16" s="78">
        <v>50889</v>
      </c>
      <c r="N16" s="78">
        <v>50996</v>
      </c>
      <c r="O16" s="235">
        <v>51197</v>
      </c>
      <c r="P16" s="79">
        <v>51557.5</v>
      </c>
    </row>
    <row r="17" spans="2:16" ht="14.25" thickTop="1" thickBot="1" x14ac:dyDescent="0.25">
      <c r="B17" s="452">
        <v>2026</v>
      </c>
      <c r="C17" s="39" t="s">
        <v>79</v>
      </c>
      <c r="D17" s="65">
        <v>22007</v>
      </c>
      <c r="E17" s="65">
        <v>21671</v>
      </c>
      <c r="F17" s="65">
        <v>21330</v>
      </c>
      <c r="G17" s="65">
        <v>20844</v>
      </c>
      <c r="H17" s="65">
        <v>20287</v>
      </c>
      <c r="I17" s="65">
        <v>19922</v>
      </c>
      <c r="J17" s="65"/>
      <c r="K17" s="65"/>
      <c r="L17" s="65"/>
      <c r="M17" s="65"/>
      <c r="N17" s="65"/>
      <c r="O17" s="233"/>
      <c r="P17" s="77"/>
    </row>
    <row r="18" spans="2:16" ht="13.5" thickBot="1" x14ac:dyDescent="0.25">
      <c r="B18" s="453"/>
      <c r="C18" s="34" t="s">
        <v>80</v>
      </c>
      <c r="D18" s="66">
        <v>30836</v>
      </c>
      <c r="E18" s="66">
        <v>30571</v>
      </c>
      <c r="F18" s="66">
        <v>30105</v>
      </c>
      <c r="G18" s="66">
        <v>29636</v>
      </c>
      <c r="H18" s="66">
        <v>29033</v>
      </c>
      <c r="I18" s="66">
        <v>28250</v>
      </c>
      <c r="J18" s="66"/>
      <c r="K18" s="66"/>
      <c r="L18" s="66"/>
      <c r="M18" s="66"/>
      <c r="N18" s="66"/>
      <c r="O18" s="234"/>
      <c r="P18" s="70"/>
    </row>
    <row r="19" spans="2:16" ht="13.5" thickBot="1" x14ac:dyDescent="0.25">
      <c r="B19" s="453"/>
      <c r="C19" s="34" t="s">
        <v>81</v>
      </c>
      <c r="D19" s="73">
        <v>52843</v>
      </c>
      <c r="E19" s="73">
        <v>52242</v>
      </c>
      <c r="F19" s="73">
        <v>51435</v>
      </c>
      <c r="G19" s="73">
        <v>50480</v>
      </c>
      <c r="H19" s="73">
        <v>49320</v>
      </c>
      <c r="I19" s="73">
        <v>48172</v>
      </c>
      <c r="J19" s="73"/>
      <c r="K19" s="73"/>
      <c r="L19" s="73"/>
      <c r="M19" s="73"/>
      <c r="N19" s="73"/>
      <c r="O19" s="396"/>
      <c r="P19" s="75"/>
    </row>
    <row r="20" spans="2:16" x14ac:dyDescent="0.2">
      <c r="B20" s="3"/>
      <c r="C20" s="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spans="2:16" ht="20.25" customHeight="1" x14ac:dyDescent="0.2">
      <c r="B21" s="440" t="s">
        <v>82</v>
      </c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</row>
    <row r="22" spans="2:16" ht="13.5" thickBo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2"/>
    </row>
    <row r="23" spans="2:16" ht="13.5" thickBot="1" x14ac:dyDescent="0.25">
      <c r="B23" s="9"/>
      <c r="C23" s="222"/>
      <c r="D23" s="33" t="s">
        <v>59</v>
      </c>
      <c r="E23" s="33" t="s">
        <v>60</v>
      </c>
      <c r="F23" s="33" t="s">
        <v>61</v>
      </c>
      <c r="G23" s="33" t="s">
        <v>62</v>
      </c>
      <c r="H23" s="33" t="s">
        <v>63</v>
      </c>
      <c r="I23" s="33" t="s">
        <v>64</v>
      </c>
      <c r="J23" s="33" t="s">
        <v>65</v>
      </c>
      <c r="K23" s="33" t="s">
        <v>66</v>
      </c>
      <c r="L23" s="33" t="s">
        <v>67</v>
      </c>
      <c r="M23" s="33" t="s">
        <v>68</v>
      </c>
      <c r="N23" s="33" t="s">
        <v>69</v>
      </c>
      <c r="O23" s="311" t="s">
        <v>70</v>
      </c>
      <c r="P23" s="317" t="s">
        <v>78</v>
      </c>
    </row>
    <row r="24" spans="2:16" ht="13.5" thickBot="1" x14ac:dyDescent="0.25">
      <c r="B24" s="431">
        <v>2022</v>
      </c>
      <c r="C24" s="34" t="s">
        <v>79</v>
      </c>
      <c r="D24" s="76">
        <v>42.497246903709517</v>
      </c>
      <c r="E24" s="76">
        <v>42.081010439801176</v>
      </c>
      <c r="F24" s="76">
        <v>42.214213244090438</v>
      </c>
      <c r="G24" s="76">
        <v>42.303003782077326</v>
      </c>
      <c r="H24" s="76">
        <v>42.179290016660261</v>
      </c>
      <c r="I24" s="76">
        <v>42.084095063985373</v>
      </c>
      <c r="J24" s="76">
        <v>42.166047763431337</v>
      </c>
      <c r="K24" s="76">
        <v>41.991422396325817</v>
      </c>
      <c r="L24" s="76">
        <v>41.895806696984899</v>
      </c>
      <c r="M24" s="84">
        <v>42.318683248455436</v>
      </c>
      <c r="N24" s="76">
        <v>42.435834351835688</v>
      </c>
      <c r="O24" s="312">
        <v>43.046197101168261</v>
      </c>
      <c r="P24" s="318">
        <v>42.269928130993797</v>
      </c>
    </row>
    <row r="25" spans="2:16" ht="13.5" thickBot="1" x14ac:dyDescent="0.25">
      <c r="B25" s="421"/>
      <c r="C25" s="34" t="s">
        <v>80</v>
      </c>
      <c r="D25" s="76">
        <v>57.502753096290483</v>
      </c>
      <c r="E25" s="76">
        <v>57.918989560198824</v>
      </c>
      <c r="F25" s="76">
        <v>57.785786755909562</v>
      </c>
      <c r="G25" s="76">
        <v>57.696996217922674</v>
      </c>
      <c r="H25" s="76">
        <v>57.820709983339739</v>
      </c>
      <c r="I25" s="76">
        <v>57.915904936014627</v>
      </c>
      <c r="J25" s="76">
        <v>57.833952236568663</v>
      </c>
      <c r="K25" s="76">
        <v>58.008577603674183</v>
      </c>
      <c r="L25" s="76">
        <v>58.104193303015101</v>
      </c>
      <c r="M25" s="84">
        <v>57.681316751544564</v>
      </c>
      <c r="N25" s="76">
        <v>57.564165648164312</v>
      </c>
      <c r="O25" s="312">
        <v>56.953802898831739</v>
      </c>
      <c r="P25" s="318">
        <v>57.730071869006203</v>
      </c>
    </row>
    <row r="26" spans="2:16" ht="13.5" thickBot="1" x14ac:dyDescent="0.25">
      <c r="B26" s="422"/>
      <c r="C26" s="40" t="s">
        <v>81</v>
      </c>
      <c r="D26" s="80">
        <v>100</v>
      </c>
      <c r="E26" s="80">
        <v>100</v>
      </c>
      <c r="F26" s="80">
        <v>100</v>
      </c>
      <c r="G26" s="80">
        <v>100</v>
      </c>
      <c r="H26" s="80">
        <v>100</v>
      </c>
      <c r="I26" s="80">
        <v>100</v>
      </c>
      <c r="J26" s="80">
        <v>100</v>
      </c>
      <c r="K26" s="80">
        <v>100</v>
      </c>
      <c r="L26" s="80">
        <v>100</v>
      </c>
      <c r="M26" s="80">
        <v>100</v>
      </c>
      <c r="N26" s="80">
        <v>100</v>
      </c>
      <c r="O26" s="313">
        <v>100</v>
      </c>
      <c r="P26" s="319">
        <v>100</v>
      </c>
    </row>
    <row r="27" spans="2:16" ht="14.25" thickTop="1" thickBot="1" x14ac:dyDescent="0.25">
      <c r="B27" s="420">
        <v>2023</v>
      </c>
      <c r="C27" s="38" t="s">
        <v>79</v>
      </c>
      <c r="D27" s="81">
        <v>42.281523922215818</v>
      </c>
      <c r="E27" s="81">
        <v>41.715882891703252</v>
      </c>
      <c r="F27" s="81">
        <v>41.561851659751035</v>
      </c>
      <c r="G27" s="81">
        <v>41.402508740824203</v>
      </c>
      <c r="H27" s="81">
        <v>41.194070679956916</v>
      </c>
      <c r="I27" s="81">
        <v>41.403156744361034</v>
      </c>
      <c r="J27" s="81">
        <v>41.359762943330942</v>
      </c>
      <c r="K27" s="81">
        <v>41.464983369167726</v>
      </c>
      <c r="L27" s="81">
        <v>41.248202779700726</v>
      </c>
      <c r="M27" s="83">
        <v>41.203287974027766</v>
      </c>
      <c r="N27" s="81">
        <v>41.414873068432669</v>
      </c>
      <c r="O27" s="314">
        <v>41.858397824722864</v>
      </c>
      <c r="P27" s="320">
        <v>41.518845664763759</v>
      </c>
    </row>
    <row r="28" spans="2:16" ht="13.5" thickBot="1" x14ac:dyDescent="0.25">
      <c r="B28" s="421"/>
      <c r="C28" s="34" t="s">
        <v>80</v>
      </c>
      <c r="D28" s="76">
        <v>57.718476077784182</v>
      </c>
      <c r="E28" s="76">
        <v>58.284117108296748</v>
      </c>
      <c r="F28" s="76">
        <v>58.438148340248965</v>
      </c>
      <c r="G28" s="76">
        <v>58.597491259175797</v>
      </c>
      <c r="H28" s="76">
        <v>58.805929320043084</v>
      </c>
      <c r="I28" s="76">
        <v>58.596843255638966</v>
      </c>
      <c r="J28" s="76">
        <v>58.640237056669058</v>
      </c>
      <c r="K28" s="76">
        <v>58.535016630832274</v>
      </c>
      <c r="L28" s="76">
        <v>58.751797220299274</v>
      </c>
      <c r="M28" s="84">
        <v>58.796712025972234</v>
      </c>
      <c r="N28" s="76">
        <v>58.585126931567331</v>
      </c>
      <c r="O28" s="312">
        <v>58.141602175277136</v>
      </c>
      <c r="P28" s="318">
        <v>58.481154335236248</v>
      </c>
    </row>
    <row r="29" spans="2:16" ht="13.5" thickBot="1" x14ac:dyDescent="0.25">
      <c r="B29" s="422"/>
      <c r="C29" s="37" t="s">
        <v>81</v>
      </c>
      <c r="D29" s="82">
        <v>100</v>
      </c>
      <c r="E29" s="82">
        <v>100</v>
      </c>
      <c r="F29" s="82">
        <v>100</v>
      </c>
      <c r="G29" s="82">
        <v>100</v>
      </c>
      <c r="H29" s="82">
        <v>100</v>
      </c>
      <c r="I29" s="82">
        <v>100</v>
      </c>
      <c r="J29" s="82">
        <v>100</v>
      </c>
      <c r="K29" s="82">
        <v>100</v>
      </c>
      <c r="L29" s="82">
        <v>100</v>
      </c>
      <c r="M29" s="82">
        <v>100</v>
      </c>
      <c r="N29" s="82">
        <v>100</v>
      </c>
      <c r="O29" s="315">
        <v>100</v>
      </c>
      <c r="P29" s="321">
        <v>100</v>
      </c>
    </row>
    <row r="30" spans="2:16" ht="14.25" thickTop="1" thickBot="1" x14ac:dyDescent="0.25">
      <c r="B30" s="420">
        <v>2024</v>
      </c>
      <c r="C30" s="39" t="s">
        <v>79</v>
      </c>
      <c r="D30" s="81">
        <v>41.54</v>
      </c>
      <c r="E30" s="81">
        <v>41.441318942806156</v>
      </c>
      <c r="F30" s="81">
        <v>41.496551364686667</v>
      </c>
      <c r="G30" s="81">
        <v>41.21276407672589</v>
      </c>
      <c r="H30" s="81">
        <v>41.226883999707624</v>
      </c>
      <c r="I30" s="81">
        <v>41.478559565151741</v>
      </c>
      <c r="J30" s="81">
        <v>41.523615462986101</v>
      </c>
      <c r="K30" s="81">
        <v>41.632146606853105</v>
      </c>
      <c r="L30" s="81">
        <v>41.27432575602684</v>
      </c>
      <c r="M30" s="81">
        <v>41.210060193856954</v>
      </c>
      <c r="N30" s="81">
        <v>41.31746379991224</v>
      </c>
      <c r="O30" s="314">
        <v>41.799548702519743</v>
      </c>
      <c r="P30" s="320">
        <v>41.427782526798346</v>
      </c>
    </row>
    <row r="31" spans="2:16" ht="13.5" thickBot="1" x14ac:dyDescent="0.25">
      <c r="B31" s="421"/>
      <c r="C31" s="34" t="s">
        <v>80</v>
      </c>
      <c r="D31" s="76">
        <v>58.46</v>
      </c>
      <c r="E31" s="76">
        <v>58.558681057193844</v>
      </c>
      <c r="F31" s="76">
        <v>58.503448635313333</v>
      </c>
      <c r="G31" s="76">
        <v>58.78723592327411</v>
      </c>
      <c r="H31" s="76">
        <v>58.773116000292376</v>
      </c>
      <c r="I31" s="76">
        <v>58.521440434848259</v>
      </c>
      <c r="J31" s="76">
        <v>58.476384537013899</v>
      </c>
      <c r="K31" s="76">
        <v>58.367853393146895</v>
      </c>
      <c r="L31" s="76">
        <v>58.72567424397316</v>
      </c>
      <c r="M31" s="76">
        <v>58.789939806143046</v>
      </c>
      <c r="N31" s="76">
        <v>58.68253620008776</v>
      </c>
      <c r="O31" s="312">
        <v>58.200451297480257</v>
      </c>
      <c r="P31" s="318">
        <v>58.572217473201647</v>
      </c>
    </row>
    <row r="32" spans="2:16" ht="13.5" thickBot="1" x14ac:dyDescent="0.25">
      <c r="B32" s="422"/>
      <c r="C32" s="40" t="s">
        <v>81</v>
      </c>
      <c r="D32" s="82">
        <v>100</v>
      </c>
      <c r="E32" s="82">
        <v>100</v>
      </c>
      <c r="F32" s="82">
        <v>100</v>
      </c>
      <c r="G32" s="82">
        <v>100</v>
      </c>
      <c r="H32" s="82">
        <v>100</v>
      </c>
      <c r="I32" s="82">
        <v>100</v>
      </c>
      <c r="J32" s="82">
        <v>100</v>
      </c>
      <c r="K32" s="82">
        <v>100</v>
      </c>
      <c r="L32" s="82">
        <v>100</v>
      </c>
      <c r="M32" s="82">
        <v>100</v>
      </c>
      <c r="N32" s="82">
        <v>100</v>
      </c>
      <c r="O32" s="315">
        <v>100</v>
      </c>
      <c r="P32" s="321">
        <v>100</v>
      </c>
    </row>
    <row r="33" spans="2:16" ht="14.25" thickTop="1" thickBot="1" x14ac:dyDescent="0.25">
      <c r="B33" s="420">
        <v>2025</v>
      </c>
      <c r="C33" s="39" t="s">
        <v>79</v>
      </c>
      <c r="D33" s="81">
        <v>41.318089871405867</v>
      </c>
      <c r="E33" s="81">
        <v>41.130338264461308</v>
      </c>
      <c r="F33" s="81">
        <v>41.166883366601354</v>
      </c>
      <c r="G33" s="81">
        <v>41.174804576866435</v>
      </c>
      <c r="H33" s="81">
        <v>41.18</v>
      </c>
      <c r="I33" s="81">
        <v>41.28707893413776</v>
      </c>
      <c r="J33" s="81">
        <v>40.946540296103578</v>
      </c>
      <c r="K33" s="81">
        <v>40.956147252474224</v>
      </c>
      <c r="L33" s="81">
        <v>40.757719571056406</v>
      </c>
      <c r="M33" s="81">
        <v>41.197508302383618</v>
      </c>
      <c r="N33" s="81">
        <v>41.367950427484509</v>
      </c>
      <c r="O33" s="314">
        <v>42.09035685684708</v>
      </c>
      <c r="P33" s="320">
        <v>41.217734244936878</v>
      </c>
    </row>
    <row r="34" spans="2:16" ht="14.25" thickTop="1" thickBot="1" x14ac:dyDescent="0.25">
      <c r="B34" s="421"/>
      <c r="C34" s="34" t="s">
        <v>80</v>
      </c>
      <c r="D34" s="76">
        <v>58.681910128594133</v>
      </c>
      <c r="E34" s="76">
        <v>58.869661735538692</v>
      </c>
      <c r="F34" s="76">
        <v>58.833116633398646</v>
      </c>
      <c r="G34" s="76">
        <v>58.825195423133565</v>
      </c>
      <c r="H34" s="81">
        <v>58.82</v>
      </c>
      <c r="I34" s="76">
        <v>58.71292106586224</v>
      </c>
      <c r="J34" s="76">
        <v>59.053459703896422</v>
      </c>
      <c r="K34" s="76">
        <v>59.043852747525776</v>
      </c>
      <c r="L34" s="76">
        <v>59.242280428943594</v>
      </c>
      <c r="M34" s="76">
        <v>58.802491697616382</v>
      </c>
      <c r="N34" s="76">
        <v>58.632049572515491</v>
      </c>
      <c r="O34" s="312">
        <v>57.90964314315292</v>
      </c>
      <c r="P34" s="318">
        <v>58.782265755063122</v>
      </c>
    </row>
    <row r="35" spans="2:16" ht="13.5" thickBot="1" x14ac:dyDescent="0.25">
      <c r="B35" s="422"/>
      <c r="C35" s="40" t="s">
        <v>81</v>
      </c>
      <c r="D35" s="289">
        <v>100</v>
      </c>
      <c r="E35" s="289">
        <v>100</v>
      </c>
      <c r="F35" s="289">
        <v>100</v>
      </c>
      <c r="G35" s="289">
        <v>100</v>
      </c>
      <c r="H35" s="289">
        <v>100</v>
      </c>
      <c r="I35" s="289">
        <v>100</v>
      </c>
      <c r="J35" s="289">
        <v>100</v>
      </c>
      <c r="K35" s="289">
        <v>100</v>
      </c>
      <c r="L35" s="289">
        <v>100</v>
      </c>
      <c r="M35" s="289">
        <v>100</v>
      </c>
      <c r="N35" s="289">
        <v>100</v>
      </c>
      <c r="O35" s="316">
        <v>100</v>
      </c>
      <c r="P35" s="322">
        <v>100</v>
      </c>
    </row>
    <row r="36" spans="2:16" ht="14.25" thickTop="1" thickBot="1" x14ac:dyDescent="0.25">
      <c r="B36" s="421">
        <v>2026</v>
      </c>
      <c r="C36" s="39" t="s">
        <v>79</v>
      </c>
      <c r="D36" s="81">
        <v>41.646007985920555</v>
      </c>
      <c r="E36" s="81">
        <v>41.48194938938019</v>
      </c>
      <c r="F36" s="81">
        <v>41.469816272965879</v>
      </c>
      <c r="G36" s="81">
        <v>41.29160063391442</v>
      </c>
      <c r="H36" s="81">
        <v>41.133414436334142</v>
      </c>
      <c r="I36" s="81">
        <v>41.355974424977163</v>
      </c>
      <c r="J36" s="81"/>
      <c r="K36" s="81"/>
      <c r="L36" s="81"/>
      <c r="M36" s="81"/>
      <c r="N36" s="81"/>
      <c r="O36" s="314"/>
      <c r="P36" s="320"/>
    </row>
    <row r="37" spans="2:16" ht="14.25" thickTop="1" thickBot="1" x14ac:dyDescent="0.25">
      <c r="B37" s="421"/>
      <c r="C37" s="34" t="s">
        <v>80</v>
      </c>
      <c r="D37" s="76">
        <v>58.353992014079445</v>
      </c>
      <c r="E37" s="76">
        <v>58.51805061061981</v>
      </c>
      <c r="F37" s="76">
        <v>58.530183727034121</v>
      </c>
      <c r="G37" s="76">
        <v>58.70839936608558</v>
      </c>
      <c r="H37" s="81">
        <v>58.866585563665858</v>
      </c>
      <c r="I37" s="76">
        <v>58.644025575022837</v>
      </c>
      <c r="J37" s="76"/>
      <c r="K37" s="76"/>
      <c r="L37" s="76"/>
      <c r="M37" s="76"/>
      <c r="N37" s="76"/>
      <c r="O37" s="312"/>
      <c r="P37" s="318"/>
    </row>
    <row r="38" spans="2:16" ht="13.5" thickBot="1" x14ac:dyDescent="0.25">
      <c r="B38" s="454"/>
      <c r="C38" s="34" t="s">
        <v>81</v>
      </c>
      <c r="D38" s="289">
        <v>100</v>
      </c>
      <c r="E38" s="289">
        <v>100</v>
      </c>
      <c r="F38" s="289">
        <v>100</v>
      </c>
      <c r="G38" s="289">
        <v>100</v>
      </c>
      <c r="H38" s="289">
        <v>100</v>
      </c>
      <c r="I38" s="289">
        <v>100</v>
      </c>
      <c r="J38" s="289"/>
      <c r="K38" s="289"/>
      <c r="L38" s="289"/>
      <c r="M38" s="289"/>
      <c r="N38" s="289"/>
      <c r="O38" s="316"/>
      <c r="P38" s="322"/>
    </row>
    <row r="39" spans="2:16" x14ac:dyDescent="0.2">
      <c r="C39" s="9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  <row r="40" spans="2:16" x14ac:dyDescent="0.2">
      <c r="B40" s="29" t="s">
        <v>19</v>
      </c>
    </row>
  </sheetData>
  <mergeCells count="12">
    <mergeCell ref="B21:P21"/>
    <mergeCell ref="B17:B19"/>
    <mergeCell ref="B36:B38"/>
    <mergeCell ref="B33:B35"/>
    <mergeCell ref="B27:B29"/>
    <mergeCell ref="B30:B32"/>
    <mergeCell ref="B24:B26"/>
    <mergeCell ref="B2:P2"/>
    <mergeCell ref="B14:B16"/>
    <mergeCell ref="B5:B7"/>
    <mergeCell ref="B8:B10"/>
    <mergeCell ref="B11:B13"/>
  </mergeCells>
  <phoneticPr fontId="5" type="noConversion"/>
  <pageMargins left="0.78740157480314965" right="0.78740157480314965" top="0.64" bottom="0.39370078740157483" header="0" footer="0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P51"/>
  <sheetViews>
    <sheetView showGridLines="0" workbookViewId="0"/>
  </sheetViews>
  <sheetFormatPr baseColWidth="10" defaultColWidth="11.42578125" defaultRowHeight="12.75" x14ac:dyDescent="0.2"/>
  <cols>
    <col min="1" max="1" width="0.5703125" customWidth="1"/>
    <col min="2" max="2" width="8.85546875" customWidth="1"/>
    <col min="3" max="3" width="21.85546875" bestFit="1" customWidth="1"/>
    <col min="4" max="16" width="9.7109375" customWidth="1"/>
  </cols>
  <sheetData>
    <row r="1" spans="2:16" ht="2.25" customHeight="1" x14ac:dyDescent="0.2"/>
    <row r="2" spans="2:16" ht="20.25" customHeight="1" x14ac:dyDescent="0.2">
      <c r="B2" s="440" t="s">
        <v>83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2:16" ht="13.5" thickBot="1" x14ac:dyDescent="0.25">
      <c r="B3" s="8"/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3.5" thickBot="1" x14ac:dyDescent="0.25">
      <c r="B4" s="8"/>
      <c r="C4" s="8"/>
      <c r="D4" s="33" t="s">
        <v>59</v>
      </c>
      <c r="E4" s="33" t="s">
        <v>60</v>
      </c>
      <c r="F4" s="33" t="s">
        <v>61</v>
      </c>
      <c r="G4" s="33" t="s">
        <v>62</v>
      </c>
      <c r="H4" s="33" t="s">
        <v>63</v>
      </c>
      <c r="I4" s="33" t="s">
        <v>64</v>
      </c>
      <c r="J4" s="33" t="s">
        <v>65</v>
      </c>
      <c r="K4" s="33" t="s">
        <v>66</v>
      </c>
      <c r="L4" s="33" t="s">
        <v>67</v>
      </c>
      <c r="M4" s="33" t="s">
        <v>68</v>
      </c>
      <c r="N4" s="33" t="s">
        <v>69</v>
      </c>
      <c r="O4" s="311" t="s">
        <v>70</v>
      </c>
      <c r="P4" s="317" t="s">
        <v>78</v>
      </c>
    </row>
    <row r="5" spans="2:16" ht="13.5" thickBot="1" x14ac:dyDescent="0.25">
      <c r="B5" s="431">
        <v>2022</v>
      </c>
      <c r="C5" s="30" t="s">
        <v>84</v>
      </c>
      <c r="D5" s="66">
        <v>2184</v>
      </c>
      <c r="E5" s="66">
        <v>2233</v>
      </c>
      <c r="F5" s="66">
        <v>2247</v>
      </c>
      <c r="G5" s="66">
        <v>2136</v>
      </c>
      <c r="H5" s="66">
        <v>1971</v>
      </c>
      <c r="I5" s="66">
        <v>1937</v>
      </c>
      <c r="J5" s="66">
        <v>1771</v>
      </c>
      <c r="K5" s="66">
        <v>1764</v>
      </c>
      <c r="L5" s="66">
        <v>2138</v>
      </c>
      <c r="M5" s="66">
        <v>2336</v>
      </c>
      <c r="N5" s="66">
        <v>2198</v>
      </c>
      <c r="O5" s="324">
        <v>2195</v>
      </c>
      <c r="P5" s="68">
        <v>2092.5</v>
      </c>
    </row>
    <row r="6" spans="2:16" ht="13.5" thickBot="1" x14ac:dyDescent="0.25">
      <c r="B6" s="421"/>
      <c r="C6" s="30" t="s">
        <v>85</v>
      </c>
      <c r="D6" s="66">
        <v>1937</v>
      </c>
      <c r="E6" s="66">
        <v>1998</v>
      </c>
      <c r="F6" s="66">
        <v>2018</v>
      </c>
      <c r="G6" s="66">
        <v>1878</v>
      </c>
      <c r="H6" s="66">
        <v>1690</v>
      </c>
      <c r="I6" s="66">
        <v>1648</v>
      </c>
      <c r="J6" s="66">
        <v>1531</v>
      </c>
      <c r="K6" s="66">
        <v>1659</v>
      </c>
      <c r="L6" s="66">
        <v>1873</v>
      </c>
      <c r="M6" s="66">
        <v>1925</v>
      </c>
      <c r="N6" s="66">
        <v>1881</v>
      </c>
      <c r="O6" s="324">
        <v>1807</v>
      </c>
      <c r="P6" s="68">
        <v>1820.4166666666667</v>
      </c>
    </row>
    <row r="7" spans="2:16" ht="13.5" thickBot="1" x14ac:dyDescent="0.25">
      <c r="B7" s="421"/>
      <c r="C7" s="31" t="s">
        <v>86</v>
      </c>
      <c r="D7" s="73">
        <v>4121</v>
      </c>
      <c r="E7" s="73">
        <v>4231</v>
      </c>
      <c r="F7" s="73">
        <v>4265</v>
      </c>
      <c r="G7" s="73">
        <v>4014</v>
      </c>
      <c r="H7" s="73">
        <v>3661</v>
      </c>
      <c r="I7" s="73">
        <v>3585</v>
      </c>
      <c r="J7" s="73">
        <v>3302</v>
      </c>
      <c r="K7" s="73">
        <v>3423</v>
      </c>
      <c r="L7" s="73">
        <v>4011</v>
      </c>
      <c r="M7" s="73">
        <v>4261</v>
      </c>
      <c r="N7" s="73">
        <v>4079</v>
      </c>
      <c r="O7" s="144">
        <v>4002</v>
      </c>
      <c r="P7" s="74">
        <v>3912.9166666666665</v>
      </c>
    </row>
    <row r="8" spans="2:16" ht="13.5" thickBot="1" x14ac:dyDescent="0.25">
      <c r="B8" s="421"/>
      <c r="C8" s="30" t="s">
        <v>87</v>
      </c>
      <c r="D8" s="66">
        <v>9957</v>
      </c>
      <c r="E8" s="66">
        <v>9806</v>
      </c>
      <c r="F8" s="66">
        <v>9774</v>
      </c>
      <c r="G8" s="66">
        <v>9232</v>
      </c>
      <c r="H8" s="66">
        <v>8841</v>
      </c>
      <c r="I8" s="66">
        <v>8294</v>
      </c>
      <c r="J8" s="66">
        <v>8189</v>
      </c>
      <c r="K8" s="66">
        <v>8204</v>
      </c>
      <c r="L8" s="66">
        <v>8648</v>
      </c>
      <c r="M8" s="66">
        <v>8858</v>
      </c>
      <c r="N8" s="66">
        <v>9100</v>
      </c>
      <c r="O8" s="324">
        <v>9009</v>
      </c>
      <c r="P8" s="68">
        <v>8992.6666666666661</v>
      </c>
    </row>
    <row r="9" spans="2:16" ht="13.5" thickBot="1" x14ac:dyDescent="0.25">
      <c r="B9" s="421"/>
      <c r="C9" s="30" t="s">
        <v>88</v>
      </c>
      <c r="D9" s="66">
        <v>14833</v>
      </c>
      <c r="E9" s="66">
        <v>14834</v>
      </c>
      <c r="F9" s="66">
        <v>14736</v>
      </c>
      <c r="G9" s="66">
        <v>14035</v>
      </c>
      <c r="H9" s="66">
        <v>13543</v>
      </c>
      <c r="I9" s="66">
        <v>12830</v>
      </c>
      <c r="J9" s="66">
        <v>12503</v>
      </c>
      <c r="K9" s="66">
        <v>12641</v>
      </c>
      <c r="L9" s="66">
        <v>13455</v>
      </c>
      <c r="M9" s="66">
        <v>13448</v>
      </c>
      <c r="N9" s="66">
        <v>13383</v>
      </c>
      <c r="O9" s="324">
        <v>12770</v>
      </c>
      <c r="P9" s="68">
        <v>13584.25</v>
      </c>
    </row>
    <row r="10" spans="2:16" ht="13.5" thickBot="1" x14ac:dyDescent="0.25">
      <c r="B10" s="421"/>
      <c r="C10" s="31" t="s">
        <v>89</v>
      </c>
      <c r="D10" s="73">
        <v>24790</v>
      </c>
      <c r="E10" s="73">
        <v>24640</v>
      </c>
      <c r="F10" s="73">
        <v>24510</v>
      </c>
      <c r="G10" s="73">
        <v>23267</v>
      </c>
      <c r="H10" s="73">
        <v>22384</v>
      </c>
      <c r="I10" s="73">
        <v>21124</v>
      </c>
      <c r="J10" s="73">
        <v>20692</v>
      </c>
      <c r="K10" s="73">
        <v>20845</v>
      </c>
      <c r="L10" s="73">
        <v>22103</v>
      </c>
      <c r="M10" s="73">
        <v>22306</v>
      </c>
      <c r="N10" s="73">
        <v>22483</v>
      </c>
      <c r="O10" s="144">
        <v>21779</v>
      </c>
      <c r="P10" s="74">
        <v>22576.916666666668</v>
      </c>
    </row>
    <row r="11" spans="2:16" ht="13.5" thickBot="1" x14ac:dyDescent="0.25">
      <c r="B11" s="421"/>
      <c r="C11" s="30" t="s">
        <v>90</v>
      </c>
      <c r="D11" s="66">
        <v>16030</v>
      </c>
      <c r="E11" s="66">
        <v>15814</v>
      </c>
      <c r="F11" s="66">
        <v>15856</v>
      </c>
      <c r="G11" s="66">
        <v>15700</v>
      </c>
      <c r="H11" s="66">
        <v>15518</v>
      </c>
      <c r="I11" s="66">
        <v>15091</v>
      </c>
      <c r="J11" s="66">
        <v>14794</v>
      </c>
      <c r="K11" s="66">
        <v>14901</v>
      </c>
      <c r="L11" s="66">
        <v>15101</v>
      </c>
      <c r="M11" s="66">
        <v>15314</v>
      </c>
      <c r="N11" s="66">
        <v>15437</v>
      </c>
      <c r="O11" s="324">
        <v>15436</v>
      </c>
      <c r="P11" s="68">
        <v>15416</v>
      </c>
    </row>
    <row r="12" spans="2:16" ht="13.5" thickBot="1" x14ac:dyDescent="0.25">
      <c r="B12" s="421"/>
      <c r="C12" s="30" t="s">
        <v>91</v>
      </c>
      <c r="D12" s="66">
        <v>21348</v>
      </c>
      <c r="E12" s="66">
        <v>21504</v>
      </c>
      <c r="F12" s="66">
        <v>21406</v>
      </c>
      <c r="G12" s="66">
        <v>21005</v>
      </c>
      <c r="H12" s="66">
        <v>20861</v>
      </c>
      <c r="I12" s="66">
        <v>20370</v>
      </c>
      <c r="J12" s="66">
        <v>19918</v>
      </c>
      <c r="K12" s="66">
        <v>20055</v>
      </c>
      <c r="L12" s="66">
        <v>20574</v>
      </c>
      <c r="M12" s="66">
        <v>20758</v>
      </c>
      <c r="N12" s="66">
        <v>21002</v>
      </c>
      <c r="O12" s="324">
        <v>20670</v>
      </c>
      <c r="P12" s="68">
        <v>20789.25</v>
      </c>
    </row>
    <row r="13" spans="2:16" ht="13.5" thickBot="1" x14ac:dyDescent="0.25">
      <c r="B13" s="422"/>
      <c r="C13" s="43" t="s">
        <v>92</v>
      </c>
      <c r="D13" s="78">
        <v>37378</v>
      </c>
      <c r="E13" s="78">
        <v>37318</v>
      </c>
      <c r="F13" s="78">
        <v>37262</v>
      </c>
      <c r="G13" s="78">
        <v>36705</v>
      </c>
      <c r="H13" s="78">
        <v>36379</v>
      </c>
      <c r="I13" s="78">
        <v>35461</v>
      </c>
      <c r="J13" s="78">
        <v>34712</v>
      </c>
      <c r="K13" s="78">
        <v>34956</v>
      </c>
      <c r="L13" s="78">
        <v>35675</v>
      </c>
      <c r="M13" s="78">
        <v>36072</v>
      </c>
      <c r="N13" s="78">
        <v>36439</v>
      </c>
      <c r="O13" s="325">
        <v>36106</v>
      </c>
      <c r="P13" s="327">
        <v>36205.25</v>
      </c>
    </row>
    <row r="14" spans="2:16" ht="14.25" thickTop="1" thickBot="1" x14ac:dyDescent="0.25">
      <c r="B14" s="420">
        <v>2023</v>
      </c>
      <c r="C14" s="42" t="s">
        <v>84</v>
      </c>
      <c r="D14" s="65">
        <v>2291</v>
      </c>
      <c r="E14" s="65">
        <v>2284</v>
      </c>
      <c r="F14" s="65">
        <v>2322</v>
      </c>
      <c r="G14" s="65">
        <v>2201</v>
      </c>
      <c r="H14" s="65">
        <v>2003</v>
      </c>
      <c r="I14" s="65">
        <v>1920</v>
      </c>
      <c r="J14" s="65">
        <v>1816</v>
      </c>
      <c r="K14" s="65">
        <v>2001</v>
      </c>
      <c r="L14" s="65">
        <v>2205</v>
      </c>
      <c r="M14" s="65">
        <v>2331</v>
      </c>
      <c r="N14" s="65">
        <v>2414</v>
      </c>
      <c r="O14" s="323">
        <v>2114</v>
      </c>
      <c r="P14" s="326">
        <v>2158.5</v>
      </c>
    </row>
    <row r="15" spans="2:16" ht="13.5" thickBot="1" x14ac:dyDescent="0.25">
      <c r="B15" s="421"/>
      <c r="C15" s="30" t="s">
        <v>85</v>
      </c>
      <c r="D15" s="66">
        <v>1946</v>
      </c>
      <c r="E15" s="66">
        <v>2019</v>
      </c>
      <c r="F15" s="66">
        <v>1975</v>
      </c>
      <c r="G15" s="66">
        <v>1831</v>
      </c>
      <c r="H15" s="66">
        <v>1704</v>
      </c>
      <c r="I15" s="66">
        <v>1601</v>
      </c>
      <c r="J15" s="66">
        <v>1584</v>
      </c>
      <c r="K15" s="66">
        <v>1655</v>
      </c>
      <c r="L15" s="66">
        <v>1919</v>
      </c>
      <c r="M15" s="66">
        <v>1970</v>
      </c>
      <c r="N15" s="66">
        <v>2031</v>
      </c>
      <c r="O15" s="324">
        <v>1784</v>
      </c>
      <c r="P15" s="68">
        <v>1834.9166666666667</v>
      </c>
    </row>
    <row r="16" spans="2:16" ht="13.5" thickBot="1" x14ac:dyDescent="0.25">
      <c r="B16" s="421"/>
      <c r="C16" s="31" t="s">
        <v>86</v>
      </c>
      <c r="D16" s="73">
        <v>4237</v>
      </c>
      <c r="E16" s="73">
        <v>4303</v>
      </c>
      <c r="F16" s="73">
        <v>4297</v>
      </c>
      <c r="G16" s="73">
        <v>4032</v>
      </c>
      <c r="H16" s="73">
        <v>3707</v>
      </c>
      <c r="I16" s="73">
        <v>3521</v>
      </c>
      <c r="J16" s="73">
        <v>3400</v>
      </c>
      <c r="K16" s="73">
        <v>3656</v>
      </c>
      <c r="L16" s="73">
        <v>4124</v>
      </c>
      <c r="M16" s="73">
        <v>4301</v>
      </c>
      <c r="N16" s="73">
        <v>4445</v>
      </c>
      <c r="O16" s="144">
        <v>3898</v>
      </c>
      <c r="P16" s="74">
        <v>3993.4166666666665</v>
      </c>
    </row>
    <row r="17" spans="2:16" ht="13.5" thickBot="1" x14ac:dyDescent="0.25">
      <c r="B17" s="421"/>
      <c r="C17" s="30" t="s">
        <v>87</v>
      </c>
      <c r="D17" s="66">
        <v>9362</v>
      </c>
      <c r="E17" s="66">
        <v>9041</v>
      </c>
      <c r="F17" s="66">
        <v>8549</v>
      </c>
      <c r="G17" s="66">
        <v>8223</v>
      </c>
      <c r="H17" s="66">
        <v>7827</v>
      </c>
      <c r="I17" s="66">
        <v>7348</v>
      </c>
      <c r="J17" s="66">
        <v>7037</v>
      </c>
      <c r="K17" s="66">
        <v>7025</v>
      </c>
      <c r="L17" s="66">
        <v>7297</v>
      </c>
      <c r="M17" s="66">
        <v>7613</v>
      </c>
      <c r="N17" s="66">
        <v>7526</v>
      </c>
      <c r="O17" s="324">
        <v>7612</v>
      </c>
      <c r="P17" s="68">
        <v>7871.666666666667</v>
      </c>
    </row>
    <row r="18" spans="2:16" ht="13.5" thickBot="1" x14ac:dyDescent="0.25">
      <c r="B18" s="421"/>
      <c r="C18" s="30" t="s">
        <v>88</v>
      </c>
      <c r="D18" s="66">
        <v>13723</v>
      </c>
      <c r="E18" s="66">
        <v>13531</v>
      </c>
      <c r="F18" s="66">
        <v>12957</v>
      </c>
      <c r="G18" s="66">
        <v>12645</v>
      </c>
      <c r="H18" s="66">
        <v>12161</v>
      </c>
      <c r="I18" s="66">
        <v>11268</v>
      </c>
      <c r="J18" s="66">
        <v>10841</v>
      </c>
      <c r="K18" s="66">
        <v>10865</v>
      </c>
      <c r="L18" s="66">
        <v>11357</v>
      </c>
      <c r="M18" s="66">
        <v>11807</v>
      </c>
      <c r="N18" s="66">
        <v>11679</v>
      </c>
      <c r="O18" s="324">
        <v>11394</v>
      </c>
      <c r="P18" s="68">
        <v>12019</v>
      </c>
    </row>
    <row r="19" spans="2:16" ht="13.5" thickBot="1" x14ac:dyDescent="0.25">
      <c r="B19" s="421"/>
      <c r="C19" s="31" t="s">
        <v>89</v>
      </c>
      <c r="D19" s="73">
        <v>23085</v>
      </c>
      <c r="E19" s="73">
        <v>22572</v>
      </c>
      <c r="F19" s="73">
        <v>21506</v>
      </c>
      <c r="G19" s="73">
        <v>20868</v>
      </c>
      <c r="H19" s="73">
        <v>19988</v>
      </c>
      <c r="I19" s="73">
        <v>18616</v>
      </c>
      <c r="J19" s="73">
        <v>17878</v>
      </c>
      <c r="K19" s="73">
        <v>17890</v>
      </c>
      <c r="L19" s="73">
        <v>18654</v>
      </c>
      <c r="M19" s="73">
        <v>19420</v>
      </c>
      <c r="N19" s="73">
        <v>19205</v>
      </c>
      <c r="O19" s="144">
        <v>19006</v>
      </c>
      <c r="P19" s="74">
        <v>19890.666666666668</v>
      </c>
    </row>
    <row r="20" spans="2:16" ht="13.5" thickBot="1" x14ac:dyDescent="0.25">
      <c r="B20" s="421"/>
      <c r="C20" s="30" t="s">
        <v>90</v>
      </c>
      <c r="D20" s="66">
        <v>15504</v>
      </c>
      <c r="E20" s="66">
        <v>15092</v>
      </c>
      <c r="F20" s="66">
        <v>14771</v>
      </c>
      <c r="G20" s="66">
        <v>14562</v>
      </c>
      <c r="H20" s="66">
        <v>14264</v>
      </c>
      <c r="I20" s="66">
        <v>13842</v>
      </c>
      <c r="J20" s="66">
        <v>13619</v>
      </c>
      <c r="K20" s="66">
        <v>13538</v>
      </c>
      <c r="L20" s="66">
        <v>13736</v>
      </c>
      <c r="M20" s="66">
        <v>13916</v>
      </c>
      <c r="N20" s="66">
        <v>14074</v>
      </c>
      <c r="O20" s="324">
        <v>14289</v>
      </c>
      <c r="P20" s="68">
        <v>14267.25</v>
      </c>
    </row>
    <row r="21" spans="2:16" ht="13.5" thickBot="1" x14ac:dyDescent="0.25">
      <c r="B21" s="421"/>
      <c r="C21" s="30" t="s">
        <v>91</v>
      </c>
      <c r="D21" s="66">
        <v>21403</v>
      </c>
      <c r="E21" s="66">
        <v>21359</v>
      </c>
      <c r="F21" s="66">
        <v>21122</v>
      </c>
      <c r="G21" s="66">
        <v>20887</v>
      </c>
      <c r="H21" s="66">
        <v>20530</v>
      </c>
      <c r="I21" s="66">
        <v>19838</v>
      </c>
      <c r="J21" s="66">
        <v>19436</v>
      </c>
      <c r="K21" s="66">
        <v>19333</v>
      </c>
      <c r="L21" s="66">
        <v>19823</v>
      </c>
      <c r="M21" s="66">
        <v>20271</v>
      </c>
      <c r="N21" s="66">
        <v>20260</v>
      </c>
      <c r="O21" s="324">
        <v>20179</v>
      </c>
      <c r="P21" s="68">
        <v>20370.083333333332</v>
      </c>
    </row>
    <row r="22" spans="2:16" ht="13.5" thickBot="1" x14ac:dyDescent="0.25">
      <c r="B22" s="422"/>
      <c r="C22" s="31" t="s">
        <v>92</v>
      </c>
      <c r="D22" s="73">
        <v>36907</v>
      </c>
      <c r="E22" s="73">
        <v>36451</v>
      </c>
      <c r="F22" s="73">
        <v>35893</v>
      </c>
      <c r="G22" s="73">
        <v>35449</v>
      </c>
      <c r="H22" s="73">
        <v>34794</v>
      </c>
      <c r="I22" s="73">
        <v>33680</v>
      </c>
      <c r="J22" s="73">
        <v>33055</v>
      </c>
      <c r="K22" s="73">
        <v>32871</v>
      </c>
      <c r="L22" s="73">
        <v>33559</v>
      </c>
      <c r="M22" s="73">
        <v>34187</v>
      </c>
      <c r="N22" s="73">
        <v>34334</v>
      </c>
      <c r="O22" s="144">
        <v>34468</v>
      </c>
      <c r="P22" s="74">
        <v>34637.333333333336</v>
      </c>
    </row>
    <row r="23" spans="2:16" ht="14.25" thickTop="1" thickBot="1" x14ac:dyDescent="0.25">
      <c r="B23" s="420">
        <v>2024</v>
      </c>
      <c r="C23" s="42" t="s">
        <v>84</v>
      </c>
      <c r="D23" s="65">
        <v>2215</v>
      </c>
      <c r="E23" s="65">
        <v>2175</v>
      </c>
      <c r="F23" s="65">
        <v>2107</v>
      </c>
      <c r="G23" s="65">
        <v>2004</v>
      </c>
      <c r="H23" s="65">
        <v>1923</v>
      </c>
      <c r="I23" s="65">
        <v>1932</v>
      </c>
      <c r="J23" s="65">
        <v>1861</v>
      </c>
      <c r="K23" s="65">
        <v>1915</v>
      </c>
      <c r="L23" s="65">
        <v>2231</v>
      </c>
      <c r="M23" s="65">
        <v>2336</v>
      </c>
      <c r="N23" s="65">
        <v>2238</v>
      </c>
      <c r="O23" s="323">
        <v>2020</v>
      </c>
      <c r="P23" s="326">
        <v>2079.75</v>
      </c>
    </row>
    <row r="24" spans="2:16" ht="13.5" thickBot="1" x14ac:dyDescent="0.25">
      <c r="B24" s="421"/>
      <c r="C24" s="30" t="s">
        <v>85</v>
      </c>
      <c r="D24" s="66">
        <v>1864</v>
      </c>
      <c r="E24" s="66">
        <v>1898</v>
      </c>
      <c r="F24" s="66">
        <v>1840</v>
      </c>
      <c r="G24" s="66">
        <v>1728</v>
      </c>
      <c r="H24" s="66">
        <v>1635</v>
      </c>
      <c r="I24" s="66">
        <v>1588</v>
      </c>
      <c r="J24" s="66">
        <v>1593</v>
      </c>
      <c r="K24" s="66">
        <v>1626</v>
      </c>
      <c r="L24" s="66">
        <v>1829</v>
      </c>
      <c r="M24" s="66">
        <v>1982</v>
      </c>
      <c r="N24" s="66">
        <v>1905</v>
      </c>
      <c r="O24" s="324">
        <v>1730</v>
      </c>
      <c r="P24" s="68">
        <v>1768.1666666666667</v>
      </c>
    </row>
    <row r="25" spans="2:16" ht="13.5" thickBot="1" x14ac:dyDescent="0.25">
      <c r="B25" s="421"/>
      <c r="C25" s="31" t="s">
        <v>86</v>
      </c>
      <c r="D25" s="73">
        <v>4079</v>
      </c>
      <c r="E25" s="73">
        <v>4073</v>
      </c>
      <c r="F25" s="73">
        <v>3947</v>
      </c>
      <c r="G25" s="73">
        <v>3732</v>
      </c>
      <c r="H25" s="73">
        <v>3558</v>
      </c>
      <c r="I25" s="73">
        <v>3520</v>
      </c>
      <c r="J25" s="73">
        <v>3454</v>
      </c>
      <c r="K25" s="73">
        <v>3541</v>
      </c>
      <c r="L25" s="73">
        <v>4060</v>
      </c>
      <c r="M25" s="73">
        <v>4318</v>
      </c>
      <c r="N25" s="73">
        <v>4143</v>
      </c>
      <c r="O25" s="144">
        <v>3750</v>
      </c>
      <c r="P25" s="74">
        <v>3847.9166666666665</v>
      </c>
    </row>
    <row r="26" spans="2:16" ht="13.5" thickBot="1" x14ac:dyDescent="0.25">
      <c r="B26" s="421"/>
      <c r="C26" s="30" t="s">
        <v>87</v>
      </c>
      <c r="D26" s="66">
        <v>7909</v>
      </c>
      <c r="E26" s="66">
        <v>7841</v>
      </c>
      <c r="F26" s="66">
        <v>7642</v>
      </c>
      <c r="G26" s="66">
        <v>7323</v>
      </c>
      <c r="H26" s="66">
        <v>6952</v>
      </c>
      <c r="I26" s="66">
        <v>6647</v>
      </c>
      <c r="J26" s="66">
        <v>6373</v>
      </c>
      <c r="K26" s="66">
        <v>6511</v>
      </c>
      <c r="L26" s="66">
        <v>6635</v>
      </c>
      <c r="M26" s="66">
        <v>6873</v>
      </c>
      <c r="N26" s="66">
        <v>6908</v>
      </c>
      <c r="O26" s="324">
        <v>6875</v>
      </c>
      <c r="P26" s="68">
        <v>7040.75</v>
      </c>
    </row>
    <row r="27" spans="2:16" ht="13.5" thickBot="1" x14ac:dyDescent="0.25">
      <c r="B27" s="421"/>
      <c r="C27" s="30" t="s">
        <v>88</v>
      </c>
      <c r="D27" s="66">
        <v>12017</v>
      </c>
      <c r="E27" s="66">
        <v>11832</v>
      </c>
      <c r="F27" s="66">
        <v>11437</v>
      </c>
      <c r="G27" s="66">
        <v>11256</v>
      </c>
      <c r="H27" s="66">
        <v>10780</v>
      </c>
      <c r="I27" s="66">
        <v>10102</v>
      </c>
      <c r="J27" s="66">
        <v>9880</v>
      </c>
      <c r="K27" s="66">
        <v>10033</v>
      </c>
      <c r="L27" s="66">
        <v>10515</v>
      </c>
      <c r="M27" s="66">
        <v>10799</v>
      </c>
      <c r="N27" s="66">
        <v>10667</v>
      </c>
      <c r="O27" s="324">
        <v>10183</v>
      </c>
      <c r="P27" s="68">
        <v>10791.75</v>
      </c>
    </row>
    <row r="28" spans="2:16" ht="13.5" thickBot="1" x14ac:dyDescent="0.25">
      <c r="B28" s="421"/>
      <c r="C28" s="31" t="s">
        <v>89</v>
      </c>
      <c r="D28" s="73">
        <v>19926</v>
      </c>
      <c r="E28" s="73">
        <v>19673</v>
      </c>
      <c r="F28" s="73">
        <v>19079</v>
      </c>
      <c r="G28" s="73">
        <v>18579</v>
      </c>
      <c r="H28" s="73">
        <v>17732</v>
      </c>
      <c r="I28" s="73">
        <v>16749</v>
      </c>
      <c r="J28" s="73">
        <v>16253</v>
      </c>
      <c r="K28" s="73">
        <v>16544</v>
      </c>
      <c r="L28" s="73">
        <v>17150</v>
      </c>
      <c r="M28" s="73">
        <v>17672</v>
      </c>
      <c r="N28" s="73">
        <v>17575</v>
      </c>
      <c r="O28" s="144">
        <v>17058</v>
      </c>
      <c r="P28" s="74">
        <v>17832.5</v>
      </c>
    </row>
    <row r="29" spans="2:16" ht="13.5" thickBot="1" x14ac:dyDescent="0.25">
      <c r="B29" s="421"/>
      <c r="C29" s="30" t="s">
        <v>90</v>
      </c>
      <c r="D29" s="66">
        <v>14473</v>
      </c>
      <c r="E29" s="66">
        <v>14366</v>
      </c>
      <c r="F29" s="66">
        <v>14136</v>
      </c>
      <c r="G29" s="66">
        <v>13985</v>
      </c>
      <c r="H29" s="66">
        <v>13686</v>
      </c>
      <c r="I29" s="66">
        <v>13398</v>
      </c>
      <c r="J29" s="66">
        <v>13367</v>
      </c>
      <c r="K29" s="66">
        <v>13383</v>
      </c>
      <c r="L29" s="66">
        <v>13340</v>
      </c>
      <c r="M29" s="66">
        <v>13452</v>
      </c>
      <c r="N29" s="66">
        <v>13453</v>
      </c>
      <c r="O29" s="324">
        <v>13334</v>
      </c>
      <c r="P29" s="68">
        <v>13697.75</v>
      </c>
    </row>
    <row r="30" spans="2:16" ht="13.5" thickBot="1" x14ac:dyDescent="0.25">
      <c r="B30" s="421"/>
      <c r="C30" s="30" t="s">
        <v>91</v>
      </c>
      <c r="D30" s="66">
        <v>20738</v>
      </c>
      <c r="E30" s="66">
        <v>20723</v>
      </c>
      <c r="F30" s="66">
        <v>20397</v>
      </c>
      <c r="G30" s="66">
        <v>20269</v>
      </c>
      <c r="H30" s="66">
        <v>19748</v>
      </c>
      <c r="I30" s="66">
        <v>19317</v>
      </c>
      <c r="J30" s="66">
        <v>18947</v>
      </c>
      <c r="K30" s="66">
        <v>18917</v>
      </c>
      <c r="L30" s="66">
        <v>19251</v>
      </c>
      <c r="M30" s="66">
        <v>19547</v>
      </c>
      <c r="N30" s="66">
        <v>19525</v>
      </c>
      <c r="O30" s="324">
        <v>19038</v>
      </c>
      <c r="P30" s="68">
        <v>19701.416666666668</v>
      </c>
    </row>
    <row r="31" spans="2:16" ht="13.5" thickBot="1" x14ac:dyDescent="0.25">
      <c r="B31" s="422"/>
      <c r="C31" s="31" t="s">
        <v>92</v>
      </c>
      <c r="D31" s="73">
        <v>35211</v>
      </c>
      <c r="E31" s="73">
        <v>35089</v>
      </c>
      <c r="F31" s="73">
        <v>34533</v>
      </c>
      <c r="G31" s="73">
        <v>34254</v>
      </c>
      <c r="H31" s="73">
        <v>33434</v>
      </c>
      <c r="I31" s="73">
        <v>32715</v>
      </c>
      <c r="J31" s="73">
        <v>32314</v>
      </c>
      <c r="K31" s="73">
        <v>32300</v>
      </c>
      <c r="L31" s="73">
        <v>32591</v>
      </c>
      <c r="M31" s="73">
        <v>32999</v>
      </c>
      <c r="N31" s="73">
        <v>32978</v>
      </c>
      <c r="O31" s="144">
        <v>32372</v>
      </c>
      <c r="P31" s="74">
        <v>33399.166666666664</v>
      </c>
    </row>
    <row r="32" spans="2:16" ht="14.25" thickTop="1" thickBot="1" x14ac:dyDescent="0.25">
      <c r="B32" s="420">
        <v>2025</v>
      </c>
      <c r="C32" s="42" t="s">
        <v>84</v>
      </c>
      <c r="D32" s="65">
        <v>2170</v>
      </c>
      <c r="E32" s="65">
        <v>2212</v>
      </c>
      <c r="F32" s="65">
        <v>2158</v>
      </c>
      <c r="G32" s="65">
        <v>1932</v>
      </c>
      <c r="H32" s="65">
        <v>1800</v>
      </c>
      <c r="I32" s="65">
        <v>1813</v>
      </c>
      <c r="J32" s="65">
        <v>1698</v>
      </c>
      <c r="K32" s="65">
        <v>1754</v>
      </c>
      <c r="L32" s="65">
        <v>1976</v>
      </c>
      <c r="M32" s="65">
        <v>2212</v>
      </c>
      <c r="N32" s="65">
        <v>2125</v>
      </c>
      <c r="O32" s="323">
        <v>2092</v>
      </c>
      <c r="P32" s="326">
        <v>1995.1666666666667</v>
      </c>
    </row>
    <row r="33" spans="2:16" ht="13.5" thickBot="1" x14ac:dyDescent="0.25">
      <c r="B33" s="421"/>
      <c r="C33" s="30" t="s">
        <v>85</v>
      </c>
      <c r="D33" s="66">
        <v>1796</v>
      </c>
      <c r="E33" s="66">
        <v>1911</v>
      </c>
      <c r="F33" s="66">
        <v>1864</v>
      </c>
      <c r="G33" s="66">
        <v>1630</v>
      </c>
      <c r="H33" s="66">
        <v>1591</v>
      </c>
      <c r="I33" s="66">
        <v>1528</v>
      </c>
      <c r="J33" s="66">
        <v>1448</v>
      </c>
      <c r="K33" s="66">
        <v>1534</v>
      </c>
      <c r="L33" s="66">
        <v>1715</v>
      </c>
      <c r="M33" s="66">
        <v>1804</v>
      </c>
      <c r="N33" s="66">
        <v>1739</v>
      </c>
      <c r="O33" s="324">
        <v>1593</v>
      </c>
      <c r="P33" s="68">
        <v>1679.4166666666667</v>
      </c>
    </row>
    <row r="34" spans="2:16" ht="13.5" thickBot="1" x14ac:dyDescent="0.25">
      <c r="B34" s="421"/>
      <c r="C34" s="31" t="s">
        <v>86</v>
      </c>
      <c r="D34" s="73">
        <v>3966</v>
      </c>
      <c r="E34" s="73">
        <v>4123</v>
      </c>
      <c r="F34" s="73">
        <v>4022</v>
      </c>
      <c r="G34" s="73">
        <v>3562</v>
      </c>
      <c r="H34" s="73">
        <v>3391</v>
      </c>
      <c r="I34" s="73">
        <v>3341</v>
      </c>
      <c r="J34" s="73">
        <v>3146</v>
      </c>
      <c r="K34" s="73">
        <v>3288</v>
      </c>
      <c r="L34" s="73">
        <v>3691</v>
      </c>
      <c r="M34" s="73">
        <v>4016</v>
      </c>
      <c r="N34" s="73">
        <v>3864</v>
      </c>
      <c r="O34" s="144">
        <v>3685</v>
      </c>
      <c r="P34" s="74">
        <v>3674.5833333333335</v>
      </c>
    </row>
    <row r="35" spans="2:16" ht="13.5" thickBot="1" x14ac:dyDescent="0.25">
      <c r="B35" s="421"/>
      <c r="C35" s="30" t="s">
        <v>87</v>
      </c>
      <c r="D35" s="66">
        <v>7231</v>
      </c>
      <c r="E35" s="66">
        <v>7100</v>
      </c>
      <c r="F35" s="66">
        <v>7021</v>
      </c>
      <c r="G35" s="66">
        <v>6752</v>
      </c>
      <c r="H35" s="66">
        <v>6563</v>
      </c>
      <c r="I35" s="66">
        <v>6103</v>
      </c>
      <c r="J35" s="66">
        <v>5907</v>
      </c>
      <c r="K35" s="66">
        <v>5833</v>
      </c>
      <c r="L35" s="66">
        <v>5976</v>
      </c>
      <c r="M35" s="66">
        <v>6358</v>
      </c>
      <c r="N35" s="66">
        <v>6481</v>
      </c>
      <c r="O35" s="324">
        <v>6692</v>
      </c>
      <c r="P35" s="68">
        <v>6501.416666666667</v>
      </c>
    </row>
    <row r="36" spans="2:16" ht="13.5" thickBot="1" x14ac:dyDescent="0.25">
      <c r="B36" s="421"/>
      <c r="C36" s="30" t="s">
        <v>88</v>
      </c>
      <c r="D36" s="66">
        <v>10925</v>
      </c>
      <c r="E36" s="66">
        <v>10848</v>
      </c>
      <c r="F36" s="66">
        <v>10672</v>
      </c>
      <c r="G36" s="66">
        <v>10302</v>
      </c>
      <c r="H36" s="66">
        <v>9921</v>
      </c>
      <c r="I36" s="66">
        <v>9410</v>
      </c>
      <c r="J36" s="66">
        <v>9293</v>
      </c>
      <c r="K36" s="66">
        <v>9197</v>
      </c>
      <c r="L36" s="66">
        <v>9537</v>
      </c>
      <c r="M36" s="66">
        <v>9788</v>
      </c>
      <c r="N36" s="66">
        <v>9725</v>
      </c>
      <c r="O36" s="324">
        <v>9618</v>
      </c>
      <c r="P36" s="68">
        <v>9936.3333333333339</v>
      </c>
    </row>
    <row r="37" spans="2:16" ht="13.5" thickBot="1" x14ac:dyDescent="0.25">
      <c r="B37" s="421"/>
      <c r="C37" s="31" t="s">
        <v>89</v>
      </c>
      <c r="D37" s="73">
        <v>18156</v>
      </c>
      <c r="E37" s="73">
        <v>17948</v>
      </c>
      <c r="F37" s="73">
        <v>17693</v>
      </c>
      <c r="G37" s="73">
        <v>17054</v>
      </c>
      <c r="H37" s="73">
        <v>16484</v>
      </c>
      <c r="I37" s="73">
        <v>15513</v>
      </c>
      <c r="J37" s="73">
        <v>15200</v>
      </c>
      <c r="K37" s="73">
        <v>15030</v>
      </c>
      <c r="L37" s="73">
        <v>15513</v>
      </c>
      <c r="M37" s="73">
        <v>16146</v>
      </c>
      <c r="N37" s="73">
        <v>16206</v>
      </c>
      <c r="O37" s="144">
        <v>16310</v>
      </c>
      <c r="P37" s="74">
        <v>16437.75</v>
      </c>
    </row>
    <row r="38" spans="2:16" ht="13.5" thickBot="1" x14ac:dyDescent="0.25">
      <c r="B38" s="421"/>
      <c r="C38" s="30" t="s">
        <v>90</v>
      </c>
      <c r="D38" s="66">
        <v>13476</v>
      </c>
      <c r="E38" s="66">
        <v>13292</v>
      </c>
      <c r="F38" s="66">
        <v>13301</v>
      </c>
      <c r="G38" s="66">
        <v>13123</v>
      </c>
      <c r="H38" s="66">
        <v>12946</v>
      </c>
      <c r="I38" s="66">
        <v>12614</v>
      </c>
      <c r="J38" s="66">
        <v>12225</v>
      </c>
      <c r="K38" s="66">
        <v>12194</v>
      </c>
      <c r="L38" s="66">
        <v>12230</v>
      </c>
      <c r="M38" s="66">
        <v>12395</v>
      </c>
      <c r="N38" s="66">
        <v>12490</v>
      </c>
      <c r="O38" s="324">
        <v>12765</v>
      </c>
      <c r="P38" s="68">
        <v>12754.25</v>
      </c>
    </row>
    <row r="39" spans="2:16" ht="13.5" thickBot="1" x14ac:dyDescent="0.25">
      <c r="B39" s="421"/>
      <c r="C39" s="30" t="s">
        <v>91</v>
      </c>
      <c r="D39" s="66">
        <v>19770</v>
      </c>
      <c r="E39" s="66">
        <v>19594</v>
      </c>
      <c r="F39" s="66">
        <v>19591</v>
      </c>
      <c r="G39" s="66">
        <v>19223</v>
      </c>
      <c r="H39" s="66">
        <v>18924</v>
      </c>
      <c r="I39" s="66">
        <v>18257</v>
      </c>
      <c r="J39" s="66">
        <v>17858</v>
      </c>
      <c r="K39" s="66">
        <v>17786</v>
      </c>
      <c r="L39" s="66">
        <v>18083</v>
      </c>
      <c r="M39" s="66">
        <v>18332</v>
      </c>
      <c r="N39" s="66">
        <v>18436</v>
      </c>
      <c r="O39" s="324">
        <v>18437</v>
      </c>
      <c r="P39" s="68">
        <v>18690.916666666668</v>
      </c>
    </row>
    <row r="40" spans="2:16" ht="13.5" thickBot="1" x14ac:dyDescent="0.25">
      <c r="B40" s="422"/>
      <c r="C40" s="31" t="s">
        <v>92</v>
      </c>
      <c r="D40" s="73">
        <v>33246</v>
      </c>
      <c r="E40" s="73">
        <v>32886</v>
      </c>
      <c r="F40" s="73">
        <v>32892</v>
      </c>
      <c r="G40" s="73">
        <v>32346</v>
      </c>
      <c r="H40" s="73">
        <v>31870</v>
      </c>
      <c r="I40" s="73">
        <v>30871</v>
      </c>
      <c r="J40" s="73">
        <v>30083</v>
      </c>
      <c r="K40" s="73">
        <v>29980</v>
      </c>
      <c r="L40" s="73">
        <v>30313</v>
      </c>
      <c r="M40" s="73">
        <v>30727</v>
      </c>
      <c r="N40" s="73">
        <v>30926</v>
      </c>
      <c r="O40" s="144">
        <v>31202</v>
      </c>
      <c r="P40" s="74">
        <v>31445.166666666668</v>
      </c>
    </row>
    <row r="41" spans="2:16" ht="14.25" thickTop="1" thickBot="1" x14ac:dyDescent="0.25">
      <c r="B41" s="452">
        <v>2026</v>
      </c>
      <c r="C41" s="42" t="s">
        <v>84</v>
      </c>
      <c r="D41" s="65">
        <v>2211</v>
      </c>
      <c r="E41" s="65">
        <v>2243</v>
      </c>
      <c r="F41" s="65">
        <v>2194</v>
      </c>
      <c r="G41" s="65">
        <v>2063</v>
      </c>
      <c r="H41" s="65">
        <v>1937</v>
      </c>
      <c r="I41" s="65">
        <v>1947</v>
      </c>
      <c r="J41" s="65"/>
      <c r="K41" s="65"/>
      <c r="L41" s="65"/>
      <c r="M41" s="65"/>
      <c r="N41" s="65"/>
      <c r="O41" s="323"/>
      <c r="P41" s="326"/>
    </row>
    <row r="42" spans="2:16" ht="13.5" thickBot="1" x14ac:dyDescent="0.25">
      <c r="B42" s="453"/>
      <c r="C42" s="30" t="s">
        <v>85</v>
      </c>
      <c r="D42" s="66">
        <v>1708</v>
      </c>
      <c r="E42" s="66">
        <v>1738</v>
      </c>
      <c r="F42" s="66">
        <v>1718</v>
      </c>
      <c r="G42" s="66">
        <v>1593</v>
      </c>
      <c r="H42" s="66">
        <v>1540</v>
      </c>
      <c r="I42" s="66">
        <v>1492</v>
      </c>
      <c r="J42" s="66"/>
      <c r="K42" s="66"/>
      <c r="L42" s="66"/>
      <c r="M42" s="66"/>
      <c r="N42" s="66"/>
      <c r="O42" s="324"/>
      <c r="P42" s="68"/>
    </row>
    <row r="43" spans="2:16" ht="13.5" thickBot="1" x14ac:dyDescent="0.25">
      <c r="B43" s="453"/>
      <c r="C43" s="31" t="s">
        <v>86</v>
      </c>
      <c r="D43" s="73">
        <v>3919</v>
      </c>
      <c r="E43" s="73">
        <v>3981</v>
      </c>
      <c r="F43" s="73">
        <v>3912</v>
      </c>
      <c r="G43" s="73">
        <v>3656</v>
      </c>
      <c r="H43" s="73">
        <v>3477</v>
      </c>
      <c r="I43" s="73">
        <v>3439</v>
      </c>
      <c r="J43" s="73"/>
      <c r="K43" s="73"/>
      <c r="L43" s="73"/>
      <c r="M43" s="73"/>
      <c r="N43" s="73"/>
      <c r="O43" s="144"/>
      <c r="P43" s="74"/>
    </row>
    <row r="44" spans="2:16" ht="13.5" thickBot="1" x14ac:dyDescent="0.25">
      <c r="B44" s="453"/>
      <c r="C44" s="30" t="s">
        <v>87</v>
      </c>
      <c r="D44" s="66">
        <v>6982</v>
      </c>
      <c r="E44" s="66">
        <v>6874</v>
      </c>
      <c r="F44" s="66">
        <v>6816</v>
      </c>
      <c r="G44" s="66">
        <v>6560</v>
      </c>
      <c r="H44" s="66">
        <v>6348</v>
      </c>
      <c r="I44" s="66">
        <v>6152</v>
      </c>
      <c r="J44" s="66"/>
      <c r="K44" s="66"/>
      <c r="L44" s="66"/>
      <c r="M44" s="66"/>
      <c r="N44" s="66"/>
      <c r="O44" s="324"/>
      <c r="P44" s="68"/>
    </row>
    <row r="45" spans="2:16" ht="13.5" thickBot="1" x14ac:dyDescent="0.25">
      <c r="B45" s="453"/>
      <c r="C45" s="30" t="s">
        <v>88</v>
      </c>
      <c r="D45" s="66">
        <v>10245</v>
      </c>
      <c r="E45" s="66">
        <v>10139</v>
      </c>
      <c r="F45" s="66">
        <v>9891</v>
      </c>
      <c r="G45" s="66">
        <v>9669</v>
      </c>
      <c r="H45" s="66">
        <v>9359</v>
      </c>
      <c r="I45" s="66">
        <v>9036</v>
      </c>
      <c r="J45" s="66"/>
      <c r="K45" s="66"/>
      <c r="L45" s="66"/>
      <c r="M45" s="66"/>
      <c r="N45" s="66"/>
      <c r="O45" s="324"/>
      <c r="P45" s="68"/>
    </row>
    <row r="46" spans="2:16" ht="13.5" thickBot="1" x14ac:dyDescent="0.25">
      <c r="B46" s="453"/>
      <c r="C46" s="31" t="s">
        <v>89</v>
      </c>
      <c r="D46" s="73">
        <v>17227</v>
      </c>
      <c r="E46" s="73">
        <v>17013</v>
      </c>
      <c r="F46" s="73">
        <v>16707</v>
      </c>
      <c r="G46" s="73">
        <v>16229</v>
      </c>
      <c r="H46" s="73">
        <v>15707</v>
      </c>
      <c r="I46" s="73">
        <v>15188</v>
      </c>
      <c r="J46" s="73"/>
      <c r="K46" s="73"/>
      <c r="L46" s="73"/>
      <c r="M46" s="73"/>
      <c r="N46" s="73"/>
      <c r="O46" s="144"/>
      <c r="P46" s="74"/>
    </row>
    <row r="47" spans="2:16" ht="13.5" thickBot="1" x14ac:dyDescent="0.25">
      <c r="B47" s="453"/>
      <c r="C47" s="30" t="s">
        <v>90</v>
      </c>
      <c r="D47" s="66">
        <v>12814</v>
      </c>
      <c r="E47" s="66">
        <v>12554</v>
      </c>
      <c r="F47" s="66">
        <v>12320</v>
      </c>
      <c r="G47" s="66">
        <v>12221</v>
      </c>
      <c r="H47" s="66">
        <v>12002</v>
      </c>
      <c r="I47" s="66">
        <v>11823</v>
      </c>
      <c r="J47" s="66"/>
      <c r="K47" s="66"/>
      <c r="L47" s="66"/>
      <c r="M47" s="66"/>
      <c r="N47" s="66"/>
      <c r="O47" s="324"/>
      <c r="P47" s="68"/>
    </row>
    <row r="48" spans="2:16" ht="13.5" thickBot="1" x14ac:dyDescent="0.25">
      <c r="B48" s="453"/>
      <c r="C48" s="30" t="s">
        <v>91</v>
      </c>
      <c r="D48" s="66">
        <v>18883</v>
      </c>
      <c r="E48" s="66">
        <v>18694</v>
      </c>
      <c r="F48" s="66">
        <v>18496</v>
      </c>
      <c r="G48" s="66">
        <v>18374</v>
      </c>
      <c r="H48" s="66">
        <v>18134</v>
      </c>
      <c r="I48" s="66">
        <v>17722</v>
      </c>
      <c r="J48" s="66"/>
      <c r="K48" s="66"/>
      <c r="L48" s="66"/>
      <c r="M48" s="66"/>
      <c r="N48" s="66"/>
      <c r="O48" s="324"/>
      <c r="P48" s="68"/>
    </row>
    <row r="49" spans="2:16" ht="13.5" thickBot="1" x14ac:dyDescent="0.25">
      <c r="B49" s="453"/>
      <c r="C49" s="31" t="s">
        <v>92</v>
      </c>
      <c r="D49" s="73">
        <v>31697</v>
      </c>
      <c r="E49" s="73">
        <v>31248</v>
      </c>
      <c r="F49" s="73">
        <v>30816</v>
      </c>
      <c r="G49" s="73">
        <v>30595</v>
      </c>
      <c r="H49" s="73">
        <v>30136</v>
      </c>
      <c r="I49" s="73">
        <v>29545</v>
      </c>
      <c r="J49" s="73"/>
      <c r="K49" s="73"/>
      <c r="L49" s="73"/>
      <c r="M49" s="73"/>
      <c r="N49" s="73"/>
      <c r="O49" s="144"/>
      <c r="P49" s="74"/>
    </row>
    <row r="51" spans="2:16" x14ac:dyDescent="0.2">
      <c r="B51" s="29" t="s">
        <v>52</v>
      </c>
    </row>
  </sheetData>
  <mergeCells count="6">
    <mergeCell ref="B41:B49"/>
    <mergeCell ref="B2:P2"/>
    <mergeCell ref="B23:B31"/>
    <mergeCell ref="B14:B22"/>
    <mergeCell ref="B5:B13"/>
    <mergeCell ref="B32:B40"/>
  </mergeCells>
  <phoneticPr fontId="5" type="noConversion"/>
  <pageMargins left="0.98425196850393704" right="0.78740157480314965" top="0.55118110236220474" bottom="0.39370078740157483" header="0" footer="0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b4b28a-36ea-4217-9efe-3403a9019b55">
      <Terms xmlns="http://schemas.microsoft.com/office/infopath/2007/PartnerControls"/>
    </lcf76f155ced4ddcb4097134ff3c332f>
    <TaxCatchAll xmlns="caf36005-476b-4c33-bb3f-8ac0969197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ACDDE366561499AFD9EE824FB9BB7" ma:contentTypeVersion="13" ma:contentTypeDescription="Create a new document." ma:contentTypeScope="" ma:versionID="0b915051667b4c93a15335854a4e2c6a">
  <xsd:schema xmlns:xsd="http://www.w3.org/2001/XMLSchema" xmlns:xs="http://www.w3.org/2001/XMLSchema" xmlns:p="http://schemas.microsoft.com/office/2006/metadata/properties" xmlns:ns2="04b4b28a-36ea-4217-9efe-3403a9019b55" xmlns:ns3="caf36005-476b-4c33-bb3f-8ac096919793" targetNamespace="http://schemas.microsoft.com/office/2006/metadata/properties" ma:root="true" ma:fieldsID="ffca588f13c475d196536710ddd43ae9" ns2:_="" ns3:_="">
    <xsd:import namespace="04b4b28a-36ea-4217-9efe-3403a9019b55"/>
    <xsd:import namespace="caf36005-476b-4c33-bb3f-8ac096919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4b28a-36ea-4217-9efe-3403a9019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b4ee31c-401c-4b36-909b-833b3cd7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36005-476b-4c33-bb3f-8ac0969197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0066cf-af9b-467f-a7f1-4c72d5ff0ae8}" ma:internalName="TaxCatchAll" ma:showField="CatchAllData" ma:web="caf36005-476b-4c33-bb3f-8ac0969197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C2990-3291-4854-A815-896FAB88CB5C}">
  <ds:schemaRefs>
    <ds:schemaRef ds:uri="http://schemas.microsoft.com/office/2006/documentManagement/types"/>
    <ds:schemaRef ds:uri="http://purl.org/dc/elements/1.1/"/>
    <ds:schemaRef ds:uri="caf36005-476b-4c33-bb3f-8ac09691979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4b4b28a-36ea-4217-9efe-3403a9019b5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E070F8-E0C9-49AB-A5B2-D5CCEACFA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4b28a-36ea-4217-9efe-3403a9019b55"/>
    <ds:schemaRef ds:uri="caf36005-476b-4c33-bb3f-8ac0969197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A8429-A1B0-47FF-B624-3CF84ECF28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</vt:i4>
      </vt:variant>
    </vt:vector>
  </HeadingPairs>
  <TitlesOfParts>
    <vt:vector size="33" baseType="lpstr">
      <vt:lpstr>PORTADA </vt:lpstr>
      <vt:lpstr>INDICE</vt:lpstr>
      <vt:lpstr>1.1</vt:lpstr>
      <vt:lpstr>1.2</vt:lpstr>
      <vt:lpstr>1.3</vt:lpstr>
      <vt:lpstr>1.4</vt:lpstr>
      <vt:lpstr>1.5</vt:lpstr>
      <vt:lpstr>1.6</vt:lpstr>
      <vt:lpstr>1.7</vt:lpstr>
      <vt:lpstr>1.7cont</vt:lpstr>
      <vt:lpstr>1.8</vt:lpstr>
      <vt:lpstr>1.8cont</vt:lpstr>
      <vt:lpstr>1.9</vt:lpstr>
      <vt:lpstr>1.10</vt:lpstr>
      <vt:lpstr>1.11</vt:lpstr>
      <vt:lpstr>1.12</vt:lpstr>
      <vt:lpstr>1.13</vt:lpstr>
      <vt:lpstr>1.14</vt:lpstr>
      <vt:lpstr>1.15</vt:lpstr>
      <vt:lpstr>2.1</vt:lpstr>
      <vt:lpstr>2.2</vt:lpstr>
      <vt:lpstr>2.3</vt:lpstr>
      <vt:lpstr>2.3cont</vt:lpstr>
      <vt:lpstr>2.4</vt:lpstr>
      <vt:lpstr>2.4cont</vt:lpstr>
      <vt:lpstr>2.5</vt:lpstr>
      <vt:lpstr>2.6</vt:lpstr>
      <vt:lpstr>2.7</vt:lpstr>
      <vt:lpstr>2.8</vt:lpstr>
      <vt:lpstr>2.9</vt:lpstr>
      <vt:lpstr>2.10</vt:lpstr>
      <vt:lpstr>'1.1'!Área_de_impresión</vt:lpstr>
      <vt:lpstr>'1.8'!Área_de_impresión</vt:lpstr>
    </vt:vector>
  </TitlesOfParts>
  <Manager/>
  <Company>PRINCIPADO_DE_ASTURIAS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ISABELMM</dc:creator>
  <cp:keywords/>
  <dc:description/>
  <cp:lastModifiedBy>MARIA ISABEL MENENDEZ MENENDEZ</cp:lastModifiedBy>
  <cp:revision/>
  <cp:lastPrinted>2025-12-17T08:38:14Z</cp:lastPrinted>
  <dcterms:created xsi:type="dcterms:W3CDTF">2011-07-19T10:35:41Z</dcterms:created>
  <dcterms:modified xsi:type="dcterms:W3CDTF">2026-07-02T06:41:22Z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0x010100870ACDDE366561499AFD9EE824FB9BB7</vt:lpwstr>
  </property>
</Properties>
</file>