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O OBSERVATORIO\Informes\Mercado de Trabajo\Mercado de Trabajo 2025\Discapacitados\"/>
    </mc:Choice>
  </mc:AlternateContent>
  <bookViews>
    <workbookView xWindow="0" yWindow="0" windowWidth="19440" windowHeight="9615"/>
  </bookViews>
  <sheets>
    <sheet name="PORTADA" sheetId="1" r:id="rId1"/>
    <sheet name="INDICE" sheetId="30" r:id="rId2"/>
    <sheet name="1.1" sheetId="4" r:id="rId3"/>
    <sheet name="1.2" sheetId="6" r:id="rId4"/>
    <sheet name="1.3" sheetId="7" r:id="rId5"/>
    <sheet name="1.4" sheetId="8" r:id="rId6"/>
    <sheet name="1.5" sheetId="9" r:id="rId7"/>
    <sheet name="1.6" sheetId="10" r:id="rId8"/>
    <sheet name="1.7" sheetId="11" r:id="rId9"/>
    <sheet name="1.8" sheetId="12" r:id="rId10"/>
    <sheet name="1.9" sheetId="13" r:id="rId11"/>
    <sheet name="1.10" sheetId="14" r:id="rId12"/>
    <sheet name="1.10 cont." sheetId="15" r:id="rId13"/>
    <sheet name="1.11" sheetId="16" r:id="rId14"/>
    <sheet name="1.12" sheetId="17" r:id="rId15"/>
    <sheet name="2.1" sheetId="18" r:id="rId16"/>
    <sheet name="2.2" sheetId="19" r:id="rId17"/>
    <sheet name="2.3" sheetId="26" r:id="rId18"/>
    <sheet name="2.4" sheetId="21" r:id="rId19"/>
    <sheet name="2.5" sheetId="22" r:id="rId20"/>
    <sheet name="2.6" sheetId="23" r:id="rId21"/>
    <sheet name="2.7" sheetId="2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6" l="1"/>
  <c r="G26" i="16"/>
  <c r="G25" i="16"/>
  <c r="G24" i="16"/>
  <c r="G23" i="16"/>
  <c r="G22" i="16"/>
  <c r="F27" i="16"/>
  <c r="F26" i="16"/>
  <c r="F25" i="16"/>
  <c r="F24" i="16"/>
  <c r="F23" i="16"/>
  <c r="F22" i="16"/>
  <c r="E27" i="16"/>
  <c r="H30" i="15" l="1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</calcChain>
</file>

<file path=xl/sharedStrings.xml><?xml version="1.0" encoding="utf-8"?>
<sst xmlns="http://schemas.openxmlformats.org/spreadsheetml/2006/main" count="810" uniqueCount="419">
  <si>
    <t>EN EL PRINCIPADO DE ASTURIAS</t>
  </si>
  <si>
    <t>Variación mensual</t>
  </si>
  <si>
    <t>Variación interanual</t>
  </si>
  <si>
    <t>Hombres</t>
  </si>
  <si>
    <t>Mujeres</t>
  </si>
  <si>
    <t>Total</t>
  </si>
  <si>
    <t xml:space="preserve">Fuente: Servicio Público de Empleo </t>
  </si>
  <si>
    <t>EVOLUCIÓN MENSUAL DE LOS DEMANDANTES INSCRITOS, DEMANDANTES DE EMPLEO Y  PARO REGISTRADO POR SEXO</t>
  </si>
  <si>
    <t>Demandantes Inscritos</t>
  </si>
  <si>
    <t>Demandantes de empleo</t>
  </si>
  <si>
    <t>Paro registrado</t>
  </si>
  <si>
    <t>HOMBRE</t>
  </si>
  <si>
    <t>MUJER</t>
  </si>
  <si>
    <t>ENERO</t>
  </si>
  <si>
    <t>FEBRERO</t>
  </si>
  <si>
    <t>MARZO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</si>
  <si>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</si>
  <si>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</si>
  <si>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</si>
  <si>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</si>
  <si>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</si>
  <si>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</si>
  <si>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</si>
  <si>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</si>
  <si>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</si>
  <si>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>EVOLUCIÓN MENSUAL PARO REGISTRADO POR SEXO Y TRAMOS DE EDAD</t>
  </si>
  <si>
    <t>16-24</t>
  </si>
  <si>
    <t>25-34</t>
  </si>
  <si>
    <t>35-44</t>
  </si>
  <si>
    <t>45-54</t>
  </si>
  <si>
    <t>&gt;=55</t>
  </si>
  <si>
    <t>Edad Tramo</t>
  </si>
  <si>
    <t xml:space="preserve">Paro registrado diciembre </t>
  </si>
  <si>
    <t>Hombre</t>
  </si>
  <si>
    <t>Mujer</t>
  </si>
  <si>
    <t>Indice de concentración</t>
  </si>
  <si>
    <t xml:space="preserve">Indice de distribución </t>
  </si>
  <si>
    <t>EVOLUCIÓN ANUAL PARO REGISTRADO POR SEXO Y TRAMOS DE EDAD                  mes de Diciembre</t>
  </si>
  <si>
    <t>EVOLUCIÓN PARO REGISTRADO POR SEXO Y TRAMOS DE EDAD - Diciembre</t>
  </si>
  <si>
    <t>Hombres. Paro registrado Diciembre</t>
  </si>
  <si>
    <t>Mujeres. Paro registrado Diciembre</t>
  </si>
  <si>
    <t>EVOLUCIÓN MENSUAL PARO REGISTRADO POR NIVEL FORMATIVO</t>
  </si>
  <si>
    <t>ESTUDIOS PRIMARIOS INCOMPLETOS</t>
  </si>
  <si>
    <t>ESTUDIOS PRIMARIOS COMPLETOS</t>
  </si>
  <si>
    <t>EST. SECUNDARIOS  FORMACION PROFESIONAL</t>
  </si>
  <si>
    <t>EST. SECUNDARIOS EDUCACIÓN GENERAL</t>
  </si>
  <si>
    <t>EST. POSTSECUNDARIOS TECNICOS-PROF. SUPERIORES</t>
  </si>
  <si>
    <t>EST. POST SECUNDARIOS PRIMER CICLO</t>
  </si>
  <si>
    <t>EST. POSTSECUND. SEGUNDO Y TERCER CICLO</t>
  </si>
  <si>
    <t>EST. POST SECUNDARIOS OTROS</t>
  </si>
  <si>
    <t>SIN ESTUDIOS</t>
  </si>
  <si>
    <t>INDETERMINADO</t>
  </si>
  <si>
    <t>EVOLUCIÓN MENSUAL PARO REGISTRADO POR UAG</t>
  </si>
  <si>
    <t>% sobre el total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</si>
  <si>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</si>
  <si>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</si>
  <si>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</si>
  <si>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</si>
  <si>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</si>
  <si>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</si>
  <si>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</si>
  <si>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</si>
  <si>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</si>
  <si>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</si>
  <si>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</si>
  <si>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</si>
  <si>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Aller</t>
  </si>
  <si>
    <t>Avilés I</t>
  </si>
  <si>
    <t>Avilés II</t>
  </si>
  <si>
    <t>C. de Narcea</t>
  </si>
  <si>
    <t>C. de Onís</t>
  </si>
  <si>
    <t>Gijón I</t>
  </si>
  <si>
    <t>Gijón II</t>
  </si>
  <si>
    <t>Gijón III</t>
  </si>
  <si>
    <t>Gijón IV</t>
  </si>
  <si>
    <t>Grado</t>
  </si>
  <si>
    <t>Langreo</t>
  </si>
  <si>
    <t>Pola de Lena</t>
  </si>
  <si>
    <t>Luarca</t>
  </si>
  <si>
    <t>Llanes</t>
  </si>
  <si>
    <t>Mieres</t>
  </si>
  <si>
    <t>Oviedo I</t>
  </si>
  <si>
    <t>Oviedo II</t>
  </si>
  <si>
    <t>Infiesto</t>
  </si>
  <si>
    <t>Pravia</t>
  </si>
  <si>
    <t>Pola de Siero</t>
  </si>
  <si>
    <t>Lugones</t>
  </si>
  <si>
    <t>Navia</t>
  </si>
  <si>
    <t>Teverga</t>
  </si>
  <si>
    <t>Tineo</t>
  </si>
  <si>
    <t>Vegadeo</t>
  </si>
  <si>
    <t xml:space="preserve"> PARO REGISTRADO POR SEXO Y SECTORES DE ACTIVIDAD</t>
  </si>
  <si>
    <t>Agricultura y pesca</t>
  </si>
  <si>
    <t>Industria</t>
  </si>
  <si>
    <t>Construcción</t>
  </si>
  <si>
    <t>Servicios</t>
  </si>
  <si>
    <t>Sin empleo anterior</t>
  </si>
  <si>
    <t>TOTAL</t>
  </si>
  <si>
    <t>Sistema Osteoarticular</t>
  </si>
  <si>
    <t>Sistema Nervioso y Muscular</t>
  </si>
  <si>
    <t>Enfermedad Mental</t>
  </si>
  <si>
    <t>Discapacidad Intelectual</t>
  </si>
  <si>
    <t>Sistema Visual</t>
  </si>
  <si>
    <t>Sistema Auditivo</t>
  </si>
  <si>
    <t>Alteraciones Expresivas</t>
  </si>
  <si>
    <t>Enfermedad de Aparato Respiratorio</t>
  </si>
  <si>
    <t>Enfermedad de Aparato Circulatorio</t>
  </si>
  <si>
    <t>Enfermedad de Aparato Digestivo</t>
  </si>
  <si>
    <t>Enfermedad del Sistema Endocrino-Metabólico</t>
  </si>
  <si>
    <t>Enfermedad de Sangre y Órganos Hematopoyéticos</t>
  </si>
  <si>
    <t>Enfermedad del Aparato Genito-Urinario</t>
  </si>
  <si>
    <t>Enfermedad Dermatológica</t>
  </si>
  <si>
    <t>Trastorno del Mecanismo Inmunológico</t>
  </si>
  <si>
    <t>Trasplantado</t>
  </si>
  <si>
    <t>Enfermedad Crónica</t>
  </si>
  <si>
    <t>Discapacidad Múltiple</t>
  </si>
  <si>
    <t>Pérdida Quirúrgica Total/Parcial de un Órgano</t>
  </si>
  <si>
    <t>Deficiencia no conocida o sin discapacidad declarada</t>
  </si>
  <si>
    <t>%</t>
  </si>
  <si>
    <t>TIPO DISCAPACIDAD DEMANDANTES PARADOS</t>
  </si>
  <si>
    <t>Discapacidades de la Demanda*</t>
  </si>
  <si>
    <t>TOTAL DISCAPACIDADES</t>
  </si>
  <si>
    <t>* Cada persona puede tener en su demanda hasta 3 discapacidades</t>
  </si>
  <si>
    <t>Total demandantes parados</t>
  </si>
  <si>
    <t>PORCENTAJE DE PERSONAS CON DISCAPACIDAD POR TIPO DE DISCAPACIDAD Y SEXO SOBRE EL NÚMERO DE DEMANDANTES PARADOS</t>
  </si>
  <si>
    <t>Personal de limpieza de oficinas, hoteles y otros establecimientos similares</t>
  </si>
  <si>
    <t>Vendedores en tiendas y almacenes</t>
  </si>
  <si>
    <t>Conserjes de edificios</t>
  </si>
  <si>
    <t>Peones de las industrias manufactureras</t>
  </si>
  <si>
    <t>Ordenanzas</t>
  </si>
  <si>
    <t>Empleados administrativos sin tareas de atención al público no clasificados bajo otros epígrafes</t>
  </si>
  <si>
    <t>Recepcionistas (excepto de hoteles)</t>
  </si>
  <si>
    <t>Trabajadores cualificados en huertas, invernaderos, viveros y jardines</t>
  </si>
  <si>
    <t>Peones del transporte de mercancías y descargadores</t>
  </si>
  <si>
    <t>Reponedores</t>
  </si>
  <si>
    <t>Cuidadores de niños en guarderías y centros educativos</t>
  </si>
  <si>
    <t>Peones agrícolas en huertas, invernaderos, viveros y jardines</t>
  </si>
  <si>
    <t>Peones de obras públicas</t>
  </si>
  <si>
    <t>Cajeros y taquilleros (excepto bancos)</t>
  </si>
  <si>
    <t>Peones de la construcción de edificios</t>
  </si>
  <si>
    <t>Trabajadores de los cuidados a las personas en servicios de salud no clasificados bajo otros epígrafes</t>
  </si>
  <si>
    <t>Auxiliares de vigilante de seguridad y similares no habilitados para ir armados</t>
  </si>
  <si>
    <t>Conductores asalariados de automóviles, taxis y furgonetas</t>
  </si>
  <si>
    <t>Camareros asalariados</t>
  </si>
  <si>
    <t>Cocineros asalariados</t>
  </si>
  <si>
    <t>Expendedores de gasolineras</t>
  </si>
  <si>
    <t>Albañiles</t>
  </si>
  <si>
    <t>Barrenderos y afines</t>
  </si>
  <si>
    <t>Auxiliares de enfermería hospitalaria</t>
  </si>
  <si>
    <t>Trabajadores de los cuidados personales a domicilio</t>
  </si>
  <si>
    <t>OCUPACIONES *</t>
  </si>
  <si>
    <t>* cada personas puede demandar hasta 6 ocupaciones</t>
  </si>
  <si>
    <t>Mes</t>
  </si>
  <si>
    <t>33-40</t>
  </si>
  <si>
    <t>41-50</t>
  </si>
  <si>
    <t>51-60</t>
  </si>
  <si>
    <t>61-70</t>
  </si>
  <si>
    <t>&gt;70</t>
  </si>
  <si>
    <t>Diciembre 2024</t>
  </si>
  <si>
    <t>Var. Mensual</t>
  </si>
  <si>
    <t>Grado Discapacidad</t>
  </si>
  <si>
    <t>2010</t>
  </si>
  <si>
    <t>2011</t>
  </si>
  <si>
    <t>2012</t>
  </si>
  <si>
    <t>2013</t>
  </si>
  <si>
    <t>2014</t>
  </si>
  <si>
    <t>var. Interanual</t>
  </si>
  <si>
    <t xml:space="preserve">Enero  </t>
  </si>
  <si>
    <t>Sexo</t>
  </si>
  <si>
    <t>SEXO</t>
  </si>
  <si>
    <t>Tramos edad</t>
  </si>
  <si>
    <t>Brecha de género</t>
  </si>
  <si>
    <t>% de hombres y % de mujeres en cada grupo de edad</t>
  </si>
  <si>
    <t xml:space="preserve"> % de cada grupo de edad en relación al sexo</t>
  </si>
  <si>
    <t>AGRICULTURA Y PESCA</t>
  </si>
  <si>
    <t>INDUSTRIA</t>
  </si>
  <si>
    <t>CONSTRUCCION</t>
  </si>
  <si>
    <t>SERVICIOS</t>
  </si>
  <si>
    <t>01</t>
  </si>
  <si>
    <t>Agricultura, ganadería, caza y servicios relacionados con las mismas</t>
  </si>
  <si>
    <t>02</t>
  </si>
  <si>
    <t>Silvicultura y explotación forestal</t>
  </si>
  <si>
    <t>03</t>
  </si>
  <si>
    <t>Pesca y acuicultura</t>
  </si>
  <si>
    <t>07</t>
  </si>
  <si>
    <t>Extracción de minerales metálicos</t>
  </si>
  <si>
    <t>08</t>
  </si>
  <si>
    <t>Otras industrias extractivas</t>
  </si>
  <si>
    <t>10</t>
  </si>
  <si>
    <t>Industrias de la alimentación</t>
  </si>
  <si>
    <t>11</t>
  </si>
  <si>
    <t>Fabricación de bebidas</t>
  </si>
  <si>
    <t>13</t>
  </si>
  <si>
    <t>Industria textil</t>
  </si>
  <si>
    <t>14</t>
  </si>
  <si>
    <t>Confección de prendas de vestir</t>
  </si>
  <si>
    <t>16</t>
  </si>
  <si>
    <t>Industria de la madera y del corcho, excepto muebles; cestería y espartería</t>
  </si>
  <si>
    <t>17</t>
  </si>
  <si>
    <t>Industria del papel</t>
  </si>
  <si>
    <t>18</t>
  </si>
  <si>
    <t>Artes gráficas y reproducción de soportes grabados</t>
  </si>
  <si>
    <t>20</t>
  </si>
  <si>
    <t>Industria química</t>
  </si>
  <si>
    <t>22</t>
  </si>
  <si>
    <t>Fabricación de productos de caucho y plásticos</t>
  </si>
  <si>
    <t>23</t>
  </si>
  <si>
    <t>Fabricación de otros productos minerales no metálicos</t>
  </si>
  <si>
    <t>24</t>
  </si>
  <si>
    <t>Metalurgia; fabricación de productos de hierro, acero y ferroaleaciones</t>
  </si>
  <si>
    <t>25</t>
  </si>
  <si>
    <t>Fabricación de productos metálicos, excepto maquinaria y equipo</t>
  </si>
  <si>
    <t>27</t>
  </si>
  <si>
    <t>Fabricación de material y equipo eléctrico</t>
  </si>
  <si>
    <t>28</t>
  </si>
  <si>
    <t>Fabricación de maquinaria y equipo n.c.o.p.</t>
  </si>
  <si>
    <t>29</t>
  </si>
  <si>
    <t>Fabricación de vehículos de motor, remolques y semirremolques</t>
  </si>
  <si>
    <t>31</t>
  </si>
  <si>
    <t>Fabricación de muebles</t>
  </si>
  <si>
    <t>32</t>
  </si>
  <si>
    <t>Otras industrias manufactureras</t>
  </si>
  <si>
    <t>33</t>
  </si>
  <si>
    <t>Reparación e instalación de maquinaria y equipo</t>
  </si>
  <si>
    <t>36</t>
  </si>
  <si>
    <t>Captación, depuración y distribución de agua</t>
  </si>
  <si>
    <t>37</t>
  </si>
  <si>
    <t>Recogida y tratamiento de aguas residuales</t>
  </si>
  <si>
    <t>38</t>
  </si>
  <si>
    <t>Recogida, tratamiento y eliminación de residuos; valorización</t>
  </si>
  <si>
    <t>39</t>
  </si>
  <si>
    <t>Actividades de descontaminación y otros servicios de gestión de residuos</t>
  </si>
  <si>
    <t>41</t>
  </si>
  <si>
    <t>Construcción de edificios</t>
  </si>
  <si>
    <t>42</t>
  </si>
  <si>
    <t>Ingeniería civil</t>
  </si>
  <si>
    <t>43</t>
  </si>
  <si>
    <t>Actividades de construcción especializada</t>
  </si>
  <si>
    <t>45</t>
  </si>
  <si>
    <t>Venta y reparación de vehículos de motor y motocicletas</t>
  </si>
  <si>
    <t>46</t>
  </si>
  <si>
    <t>Comercio al por mayor e intermediarios del comercio, excepto de vehículos de motor y motocicletas</t>
  </si>
  <si>
    <t>47</t>
  </si>
  <si>
    <t>Comercio al por menor, excepto de vehículos de motor y motocicletas</t>
  </si>
  <si>
    <t>49</t>
  </si>
  <si>
    <t>Transporte terrestre y por tubería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</si>
  <si>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</si>
  <si>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</si>
  <si>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</si>
  <si>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</si>
  <si>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</si>
  <si>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</si>
  <si>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</si>
  <si>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</si>
  <si>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</si>
  <si>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</si>
  <si>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</si>
  <si>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</si>
  <si>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</si>
  <si>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</si>
  <si>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</si>
  <si>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</si>
  <si>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</si>
  <si>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</si>
  <si>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</si>
  <si>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</si>
  <si>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</si>
  <si>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</si>
  <si>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</si>
  <si>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</si>
  <si>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</si>
  <si>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</si>
  <si>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</si>
  <si>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</si>
  <si>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</si>
  <si>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</si>
  <si>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</si>
  <si>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</si>
  <si>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</si>
  <si>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</si>
  <si>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</si>
  <si>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</si>
  <si>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</si>
  <si>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</si>
  <si>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</si>
  <si>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</si>
  <si>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</si>
  <si>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</si>
  <si>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</si>
  <si>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</si>
  <si>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</si>
  <si>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</si>
  <si>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</si>
  <si>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</si>
  <si>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</si>
  <si>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</si>
  <si>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</si>
  <si>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</si>
  <si>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</si>
  <si>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Educación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</si>
  <si>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</si>
  <si>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</si>
  <si>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</si>
  <si>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</si>
  <si>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</si>
  <si>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</si>
  <si>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</si>
  <si>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</si>
  <si>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</si>
  <si>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</si>
  <si>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</si>
  <si>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</si>
  <si>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</si>
  <si>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</si>
  <si>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</si>
  <si>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</si>
  <si>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</si>
  <si>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</si>
  <si>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</si>
  <si>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</si>
  <si>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</si>
  <si>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</si>
  <si>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CNAE 2 dígitos</t>
  </si>
  <si>
    <t>Trabajadores de servicios personales no clasificados bajo otros epígrafes</t>
  </si>
  <si>
    <t>Profesores y profesionales de la enseñanza no clasificados bajo otros epígrafes</t>
  </si>
  <si>
    <t>Empleados de venta de apuestas</t>
  </si>
  <si>
    <t>Ayudantes de cocina</t>
  </si>
  <si>
    <t>Otro personal de limpieza</t>
  </si>
  <si>
    <t>Conductores asalariados de camiones</t>
  </si>
  <si>
    <t>Vigilantes de seguridad y similares habilitados para ir armados</t>
  </si>
  <si>
    <t>Empleados administrativos con tareas de atención al público no clasificados bajo otros epígrafes</t>
  </si>
  <si>
    <t>Conductores de autobuses y tranvías</t>
  </si>
  <si>
    <t>Operadores de carretillas elevadoras</t>
  </si>
  <si>
    <t>Teleoperadores</t>
  </si>
  <si>
    <t>25 Ocupaciones con mayor número de contratos</t>
  </si>
  <si>
    <t>INDEFINIDO</t>
  </si>
  <si>
    <t>TEMPORAL</t>
  </si>
  <si>
    <t>TEMPORALIDAD</t>
  </si>
  <si>
    <t>COMPLETA</t>
  </si>
  <si>
    <t>PARCIAL</t>
  </si>
  <si>
    <t>FIJO DISCONTINUA</t>
  </si>
  <si>
    <t>TIPOLOGÍA JORNADA</t>
  </si>
  <si>
    <t>INDICADOR DISCAPACIDAD</t>
  </si>
  <si>
    <t>DISCAPACITADOS EN CENTROS ESPECIALES DE EMPLEO</t>
  </si>
  <si>
    <t>ENCLAVES LABORALES</t>
  </si>
  <si>
    <t>CONTRATOS ESPECÍFICOS PARA DISCAPACITADOS</t>
  </si>
  <si>
    <t>SIN INDICADOR DE DISCAPACIDAD</t>
  </si>
  <si>
    <t>CONTRATOS POR TEMPORALIDAD</t>
  </si>
  <si>
    <t>CONTRATOS POR TIPOLOGÍA DE JORNADA</t>
  </si>
  <si>
    <t>CONTRATOS POR INDICADOR DE DISCAPACIDAD ASOCIADO</t>
  </si>
  <si>
    <t>Otras discapacidades</t>
  </si>
  <si>
    <t>ÍNDICE</t>
  </si>
  <si>
    <t>2. CONTRATOS</t>
  </si>
  <si>
    <t>1. PARO</t>
  </si>
  <si>
    <t>2.4 Contratos registrados por sexo y sectores de actividad</t>
  </si>
  <si>
    <t>2.5 Contratos registrados por sexo y CNAE a dos dígitos</t>
  </si>
  <si>
    <t>2.6 Contratos registrados por ocupaciones y sexo</t>
  </si>
  <si>
    <t>1.1 Demandantes inscritos, Demandantes de empleo y Paro registrado</t>
  </si>
  <si>
    <t xml:space="preserve">1.2 Paro registrado por sexo y edad
</t>
  </si>
  <si>
    <t>1.3 Comparativa paro registrado año actual y año anterior por sexo y edad</t>
  </si>
  <si>
    <t>1.4 Índice concentración, Índice distribución  por sexo y edad</t>
  </si>
  <si>
    <t>1.6 Paro registrado por nivel formativo</t>
  </si>
  <si>
    <t>1.7 Paro registrado por oficinas del Servicio Público de Empleo</t>
  </si>
  <si>
    <t>1.8 Paro registrado por sexo y sectores de actividad</t>
  </si>
  <si>
    <t>1.9 Ocupaciones demandadas paro registrado</t>
  </si>
  <si>
    <t>1.10 Tipo de discapacidad paro registrado</t>
  </si>
  <si>
    <t>1.11 Paro registrado por grado de discapacidad</t>
  </si>
  <si>
    <t>2.1 Contratos registrados a personas con discapacidad</t>
  </si>
  <si>
    <t>2.3 Contratos registrados por edad y sexo. Índice concentración, Índice distribución y brecha de Género</t>
  </si>
  <si>
    <t>2.7 Contratos registrados por temporalidad, tipología de jornada y por indicador de discapacidad asociado</t>
  </si>
  <si>
    <t>Año 2025</t>
  </si>
  <si>
    <t>Diferencia 2025/2024</t>
  </si>
  <si>
    <t>PARO REGISTRADO POR SEXO Y TRAMOS DE EDAD - Diciembre 2025</t>
  </si>
  <si>
    <t>JUNIO DE 2025</t>
  </si>
  <si>
    <t>DICIEMBRE DE 2025</t>
  </si>
  <si>
    <t xml:space="preserve">25 OCUPACIONES MÁS DEMANDADAS </t>
  </si>
  <si>
    <t>Síndrome Polimalformativo</t>
  </si>
  <si>
    <t>Proceso en fase aguda no valorable</t>
  </si>
  <si>
    <t>Enfermedades Profesionales no incluidas en otros apartados</t>
  </si>
  <si>
    <t>PARO REGISTRADO POR GRADO DE DISCAPACIDAD, 2025</t>
  </si>
  <si>
    <t>Diciembre 2025</t>
  </si>
  <si>
    <t>Var. 2025/2024</t>
  </si>
  <si>
    <t>EVOLUCIÓN PARO REGISTRADO POR GRADO DE DISCAPACIDAD, DICIEMBRE 2010-2025 (AMBOS SEXOS)</t>
  </si>
  <si>
    <t>EVOLUCIÓN PARO REGISTRADO POR GRADO DE DISCAPACIDAD, DICIEMBRE 2010-2025 (HOMBRES)</t>
  </si>
  <si>
    <t>EVOLUCIÓN PARO REGISTRADO POR GRADO DE DISCAPACIDAD, DICIEMBRE 2010-2025 (MUJERES)</t>
  </si>
  <si>
    <t>Var.2025/2024</t>
  </si>
  <si>
    <t>CONTRATOS A PERSONAS CON DISCAPACIDAD CON CENTRO DE TRABAJO ASTURIAS, 2025</t>
  </si>
  <si>
    <t>COMPARATIVA 2025-2024 POR SEXO</t>
  </si>
  <si>
    <t>EVOLUCIÓN CONTRATOS A PERSONAS CON DISCAPACIDAD, 2010-2025</t>
  </si>
  <si>
    <t>CONTRATOS POR EDAD Y SEXO 2025</t>
  </si>
  <si>
    <t>ENERO DE 2025</t>
  </si>
  <si>
    <t>FEBRERO DE 2025</t>
  </si>
  <si>
    <t>MARZO DE 2025</t>
  </si>
  <si>
    <t>ABRIL DE 2025</t>
  </si>
  <si>
    <t>MAYO DE 2025</t>
  </si>
  <si>
    <t>JULIO DE 2025</t>
  </si>
  <si>
    <t>AGOSTO DE 2025</t>
  </si>
  <si>
    <t>SEPTIEMBRE DE 2025</t>
  </si>
  <si>
    <t>OCTUBRE DE 2025</t>
  </si>
  <si>
    <t>NOVIEMBRE DE 2025</t>
  </si>
  <si>
    <t>CONTRATOS A PERSONAS CON DISCAPACIDAD POR SEXO Y SECTORES DE ACTIVIDAD, 2025</t>
  </si>
  <si>
    <t>CONTRATOS A PERSONAS CON DISCAPACIDAD POR DIVISIÓN DE ACTIVIDAD ECONÓMICA, 2025</t>
  </si>
  <si>
    <t>05</t>
  </si>
  <si>
    <t>Extracción de antracita, hulla y lignito</t>
  </si>
  <si>
    <t>26</t>
  </si>
  <si>
    <t>Fabricación de productos informáticos, electrónicos y ópticos</t>
  </si>
  <si>
    <t>30</t>
  </si>
  <si>
    <t>Fabricación de otro material de transporte</t>
  </si>
  <si>
    <t>35</t>
  </si>
  <si>
    <t>Suministro de energía eléctrica, gas, vapor y aire acondicionado</t>
  </si>
  <si>
    <t>58</t>
  </si>
  <si>
    <t>Edición</t>
  </si>
  <si>
    <t>Otras ocupaciones elementales</t>
  </si>
  <si>
    <t>Operadores de máquinas de lavandería y tintorería</t>
  </si>
  <si>
    <t>Contratos 2025</t>
  </si>
  <si>
    <t>CONTRATOS POR OCUPACIONES Y SEXO, 2025</t>
  </si>
  <si>
    <t>1.5 Evolución paro registrado por sexo y edad 2010-2025</t>
  </si>
  <si>
    <t>1.12 Evolución paro registrado por grado de discapacidad y sexo 2010-2025</t>
  </si>
  <si>
    <t>2.2 Evolución contratos registrados a personas con discapacidad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</si>
</sst>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"/>
    <numFmt numFmtId="165" formatCode="0.0%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48"/>
      <color indexed="48"/>
      <name val="Impact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Lexend"/>
    </font>
    <font>
      <sz val="14"/>
      <color theme="1"/>
      <name val="Lexend"/>
    </font>
    <font>
      <sz val="10"/>
      <name val="Arial"/>
      <family val="2"/>
    </font>
    <font>
      <sz val="14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b/>
      <sz val="7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0"/>
      <name val="Arial"/>
      <family val="2"/>
    </font>
    <font>
      <sz val="6"/>
      <name val="Arial"/>
      <family val="2"/>
    </font>
    <font>
      <sz val="11"/>
      <color rgb="FFFF000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</fills>
  <borders count="21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906918546098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87640003662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87640003662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845881527146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0691854609822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medium">
        <color theme="0" tint="-0.14990691854609822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/>
      <bottom/>
      <diagonal/>
    </border>
  </borders>
  <cellStyleXfs count="13">
    <xf numFmtId="0" fontId="0" fillId="0" borderId="0"/>
    <xf numFmtId="0" fontId="1" fillId="0" borderId="0" applyAlignment="0"/>
    <xf numFmtId="0" fontId="6" fillId="0" borderId="0"/>
    <xf numFmtId="0" fontId="9" fillId="0" borderId="0"/>
    <xf numFmtId="9" fontId="14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27" fillId="0" borderId="0"/>
    <xf numFmtId="0" fontId="15" fillId="0" borderId="0"/>
    <xf numFmtId="0" fontId="2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1" fillId="0" borderId="0" xfId="1"/>
    <xf numFmtId="49" fontId="2" fillId="0" borderId="0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2" applyAlignment="1"/>
    <xf numFmtId="0" fontId="7" fillId="0" borderId="0" xfId="2" applyFont="1" applyAlignment="1"/>
    <xf numFmtId="0" fontId="6" fillId="0" borderId="0" xfId="2"/>
    <xf numFmtId="0" fontId="8" fillId="0" borderId="0" xfId="2" applyFont="1" applyAlignment="1">
      <alignment horizontal="right"/>
    </xf>
    <xf numFmtId="0" fontId="9" fillId="0" borderId="0" xfId="3"/>
    <xf numFmtId="0" fontId="15" fillId="0" borderId="0" xfId="5"/>
    <xf numFmtId="0" fontId="17" fillId="0" borderId="0" xfId="5" applyFont="1"/>
    <xf numFmtId="0" fontId="17" fillId="0" borderId="0" xfId="7"/>
    <xf numFmtId="164" fontId="17" fillId="0" borderId="0" xfId="7" applyNumberFormat="1"/>
    <xf numFmtId="0" fontId="18" fillId="0" borderId="0" xfId="7" applyFont="1" applyFill="1"/>
    <xf numFmtId="0" fontId="17" fillId="0" borderId="0" xfId="6" applyAlignment="1"/>
    <xf numFmtId="3" fontId="17" fillId="0" borderId="0" xfId="7" applyNumberFormat="1"/>
    <xf numFmtId="0" fontId="17" fillId="0" borderId="0" xfId="6" applyAlignment="1">
      <alignment wrapText="1"/>
    </xf>
    <xf numFmtId="0" fontId="24" fillId="3" borderId="0" xfId="0" applyFont="1" applyFill="1" applyBorder="1" applyAlignment="1">
      <alignment horizontal="left" vertical="center" wrapText="1" indent="1"/>
    </xf>
    <xf numFmtId="0" fontId="10" fillId="5" borderId="0" xfId="6" applyFont="1" applyFill="1" applyAlignment="1">
      <alignment vertical="center" wrapText="1"/>
    </xf>
    <xf numFmtId="0" fontId="26" fillId="0" borderId="1" xfId="0" applyFont="1" applyBorder="1"/>
    <xf numFmtId="0" fontId="12" fillId="0" borderId="1" xfId="6" applyFont="1" applyFill="1" applyBorder="1" applyAlignment="1">
      <alignment horizontal="center" wrapText="1"/>
    </xf>
    <xf numFmtId="0" fontId="12" fillId="0" borderId="3" xfId="6" applyFont="1" applyFill="1" applyBorder="1" applyAlignment="1">
      <alignment horizontal="center" wrapText="1"/>
    </xf>
    <xf numFmtId="0" fontId="26" fillId="0" borderId="4" xfId="0" applyFont="1" applyBorder="1"/>
    <xf numFmtId="0" fontId="25" fillId="0" borderId="2" xfId="0" applyFont="1" applyBorder="1"/>
    <xf numFmtId="0" fontId="24" fillId="0" borderId="0" xfId="0" applyFont="1" applyFill="1" applyBorder="1"/>
    <xf numFmtId="3" fontId="2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indent="1"/>
    </xf>
    <xf numFmtId="49" fontId="12" fillId="0" borderId="1" xfId="0" applyNumberFormat="1" applyFont="1" applyFill="1" applyBorder="1" applyAlignment="1">
      <alignment horizontal="left" indent="1"/>
    </xf>
    <xf numFmtId="0" fontId="12" fillId="0" borderId="1" xfId="0" applyFont="1" applyFill="1" applyBorder="1" applyAlignment="1">
      <alignment horizontal="right" indent="1"/>
    </xf>
    <xf numFmtId="0" fontId="12" fillId="0" borderId="5" xfId="0" applyFont="1" applyFill="1" applyBorder="1" applyAlignment="1">
      <alignment horizontal="right" indent="1"/>
    </xf>
    <xf numFmtId="0" fontId="12" fillId="0" borderId="6" xfId="0" applyFont="1" applyFill="1" applyBorder="1" applyAlignment="1">
      <alignment horizontal="right" indent="1"/>
    </xf>
    <xf numFmtId="0" fontId="12" fillId="0" borderId="8" xfId="0" applyFont="1" applyFill="1" applyBorder="1" applyAlignment="1">
      <alignment horizontal="right" indent="1"/>
    </xf>
    <xf numFmtId="0" fontId="12" fillId="0" borderId="10" xfId="0" applyFont="1" applyFill="1" applyBorder="1" applyAlignment="1">
      <alignment horizontal="right" indent="1"/>
    </xf>
    <xf numFmtId="0" fontId="12" fillId="0" borderId="3" xfId="0" applyFont="1" applyFill="1" applyBorder="1" applyAlignment="1">
      <alignment horizontal="right" indent="1"/>
    </xf>
    <xf numFmtId="0" fontId="13" fillId="0" borderId="1" xfId="0" applyFont="1" applyFill="1" applyBorder="1" applyAlignment="1">
      <alignment horizontal="right" indent="1"/>
    </xf>
    <xf numFmtId="3" fontId="13" fillId="0" borderId="1" xfId="0" applyNumberFormat="1" applyFont="1" applyFill="1" applyBorder="1" applyAlignment="1">
      <alignment horizontal="right" indent="1"/>
    </xf>
    <xf numFmtId="2" fontId="12" fillId="0" borderId="5" xfId="0" applyNumberFormat="1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2" fontId="12" fillId="0" borderId="7" xfId="0" applyNumberFormat="1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2" fontId="12" fillId="0" borderId="9" xfId="0" applyNumberFormat="1" applyFont="1" applyFill="1" applyBorder="1" applyAlignment="1">
      <alignment horizontal="right" indent="1"/>
    </xf>
    <xf numFmtId="0" fontId="13" fillId="0" borderId="10" xfId="0" applyFont="1" applyFill="1" applyBorder="1" applyAlignment="1">
      <alignment horizontal="right" indent="1"/>
    </xf>
    <xf numFmtId="2" fontId="12" fillId="0" borderId="11" xfId="0" applyNumberFormat="1" applyFont="1" applyFill="1" applyBorder="1" applyAlignment="1">
      <alignment horizontal="right" indent="1"/>
    </xf>
    <xf numFmtId="0" fontId="13" fillId="0" borderId="3" xfId="0" applyFont="1" applyFill="1" applyBorder="1" applyAlignment="1">
      <alignment horizontal="right" indent="1"/>
    </xf>
    <xf numFmtId="2" fontId="12" fillId="0" borderId="1" xfId="0" applyNumberFormat="1" applyFont="1" applyFill="1" applyBorder="1" applyAlignment="1">
      <alignment horizontal="right" indent="1"/>
    </xf>
    <xf numFmtId="10" fontId="20" fillId="0" borderId="1" xfId="0" applyNumberFormat="1" applyFont="1" applyFill="1" applyBorder="1" applyAlignment="1">
      <alignment horizontal="center"/>
    </xf>
    <xf numFmtId="10" fontId="19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10" fontId="13" fillId="0" borderId="1" xfId="0" applyNumberFormat="1" applyFont="1" applyFill="1" applyBorder="1" applyAlignment="1">
      <alignment horizontal="center"/>
    </xf>
    <xf numFmtId="10" fontId="12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indent="1"/>
    </xf>
    <xf numFmtId="10" fontId="13" fillId="0" borderId="1" xfId="0" applyNumberFormat="1" applyFont="1" applyFill="1" applyBorder="1" applyAlignment="1">
      <alignment horizontal="right" indent="1"/>
    </xf>
    <xf numFmtId="10" fontId="12" fillId="0" borderId="1" xfId="0" applyNumberFormat="1" applyFont="1" applyFill="1" applyBorder="1" applyAlignment="1">
      <alignment horizontal="right" indent="1"/>
    </xf>
    <xf numFmtId="3" fontId="12" fillId="0" borderId="1" xfId="0" applyNumberFormat="1" applyFont="1" applyFill="1" applyBorder="1" applyAlignment="1">
      <alignment horizontal="right" inden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indent="1"/>
    </xf>
    <xf numFmtId="0" fontId="26" fillId="0" borderId="1" xfId="0" applyFont="1" applyBorder="1" applyAlignment="1">
      <alignment horizontal="right" indent="1"/>
    </xf>
    <xf numFmtId="10" fontId="26" fillId="0" borderId="1" xfId="0" applyNumberFormat="1" applyFont="1" applyBorder="1" applyAlignment="1">
      <alignment horizontal="right" indent="1"/>
    </xf>
    <xf numFmtId="0" fontId="13" fillId="0" borderId="1" xfId="3" applyFont="1" applyBorder="1" applyAlignment="1">
      <alignment horizontal="left"/>
    </xf>
    <xf numFmtId="0" fontId="19" fillId="0" borderId="1" xfId="5" applyFont="1" applyFill="1" applyBorder="1" applyAlignment="1">
      <alignment horizontal="center" wrapText="1"/>
    </xf>
    <xf numFmtId="0" fontId="19" fillId="0" borderId="1" xfId="5" applyFont="1" applyFill="1" applyBorder="1" applyAlignment="1">
      <alignment horizontal="center"/>
    </xf>
    <xf numFmtId="164" fontId="13" fillId="3" borderId="1" xfId="5" applyNumberFormat="1" applyFont="1" applyFill="1" applyBorder="1" applyAlignment="1">
      <alignment horizontal="center" vertical="center"/>
    </xf>
    <xf numFmtId="164" fontId="12" fillId="4" borderId="1" xfId="5" applyNumberFormat="1" applyFont="1" applyFill="1" applyBorder="1" applyAlignment="1">
      <alignment horizontal="center" vertical="center"/>
    </xf>
    <xf numFmtId="10" fontId="12" fillId="0" borderId="1" xfId="5" applyNumberFormat="1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horizontal="center" vertical="center" wrapText="1"/>
    </xf>
    <xf numFmtId="164" fontId="13" fillId="3" borderId="1" xfId="7" applyNumberFormat="1" applyFont="1" applyFill="1" applyBorder="1" applyAlignment="1">
      <alignment horizontal="right" vertical="center" indent="1"/>
    </xf>
    <xf numFmtId="164" fontId="12" fillId="4" borderId="1" xfId="7" applyNumberFormat="1" applyFont="1" applyFill="1" applyBorder="1" applyAlignment="1">
      <alignment horizontal="right" vertical="center" indent="1"/>
    </xf>
    <xf numFmtId="0" fontId="13" fillId="0" borderId="1" xfId="3" applyFont="1" applyBorder="1" applyAlignment="1">
      <alignment horizontal="left" indent="1"/>
    </xf>
    <xf numFmtId="0" fontId="19" fillId="0" borderId="1" xfId="7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/>
    </xf>
    <xf numFmtId="0" fontId="13" fillId="0" borderId="1" xfId="6" applyFont="1" applyFill="1" applyBorder="1" applyAlignment="1">
      <alignment horizontal="center"/>
    </xf>
    <xf numFmtId="10" fontId="13" fillId="0" borderId="1" xfId="6" applyNumberFormat="1" applyFont="1" applyFill="1" applyBorder="1" applyAlignment="1">
      <alignment horizontal="center"/>
    </xf>
    <xf numFmtId="3" fontId="12" fillId="0" borderId="1" xfId="6" applyNumberFormat="1" applyFont="1" applyFill="1" applyBorder="1" applyAlignment="1">
      <alignment horizontal="center"/>
    </xf>
    <xf numFmtId="10" fontId="12" fillId="0" borderId="1" xfId="6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9" fillId="0" borderId="1" xfId="6" applyFont="1" applyFill="1" applyBorder="1" applyAlignment="1">
      <alignment horizontal="center"/>
    </xf>
    <xf numFmtId="0" fontId="20" fillId="0" borderId="1" xfId="6" applyFont="1" applyFill="1" applyBorder="1" applyAlignment="1">
      <alignment horizontal="center"/>
    </xf>
    <xf numFmtId="3" fontId="19" fillId="0" borderId="1" xfId="6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indent="1"/>
    </xf>
    <xf numFmtId="3" fontId="18" fillId="0" borderId="1" xfId="0" applyNumberFormat="1" applyFont="1" applyBorder="1" applyAlignment="1">
      <alignment horizontal="right" indent="1"/>
    </xf>
    <xf numFmtId="10" fontId="18" fillId="0" borderId="1" xfId="0" applyNumberFormat="1" applyFont="1" applyBorder="1" applyAlignment="1">
      <alignment horizontal="right" indent="1"/>
    </xf>
    <xf numFmtId="3" fontId="26" fillId="0" borderId="1" xfId="0" applyNumberFormat="1" applyFont="1" applyBorder="1" applyAlignment="1">
      <alignment horizontal="right" indent="1"/>
    </xf>
    <xf numFmtId="0" fontId="29" fillId="0" borderId="1" xfId="0" applyFont="1" applyBorder="1" applyAlignment="1">
      <alignment horizontal="left" indent="1"/>
    </xf>
    <xf numFmtId="0" fontId="29" fillId="0" borderId="1" xfId="0" applyFont="1" applyBorder="1" applyAlignment="1">
      <alignment horizontal="right" indent="1"/>
    </xf>
    <xf numFmtId="0" fontId="25" fillId="0" borderId="2" xfId="8" applyFont="1" applyBorder="1" applyAlignment="1">
      <alignment horizontal="right" indent="1"/>
    </xf>
    <xf numFmtId="0" fontId="27" fillId="0" borderId="2" xfId="8" applyBorder="1" applyAlignment="1">
      <alignment horizontal="left" indent="1"/>
    </xf>
    <xf numFmtId="3" fontId="27" fillId="0" borderId="2" xfId="8" applyNumberFormat="1" applyBorder="1" applyAlignment="1">
      <alignment horizontal="right" indent="1"/>
    </xf>
    <xf numFmtId="3" fontId="25" fillId="0" borderId="2" xfId="8" applyNumberFormat="1" applyFont="1" applyBorder="1" applyAlignment="1">
      <alignment horizontal="right" indent="1"/>
    </xf>
    <xf numFmtId="0" fontId="25" fillId="0" borderId="2" xfId="8" applyFont="1" applyBorder="1" applyAlignment="1">
      <alignment horizontal="left" indent="1"/>
    </xf>
    <xf numFmtId="0" fontId="25" fillId="0" borderId="2" xfId="8" applyFont="1" applyBorder="1"/>
    <xf numFmtId="165" fontId="27" fillId="0" borderId="4" xfId="8" applyNumberFormat="1" applyBorder="1" applyAlignment="1">
      <alignment horizontal="right" indent="1"/>
    </xf>
    <xf numFmtId="165" fontId="27" fillId="0" borderId="4" xfId="8" applyNumberFormat="1" applyFont="1" applyBorder="1" applyAlignment="1">
      <alignment horizontal="right" indent="1"/>
    </xf>
    <xf numFmtId="165" fontId="27" fillId="0" borderId="1" xfId="8" applyNumberFormat="1" applyBorder="1" applyAlignment="1">
      <alignment horizontal="right" indent="1"/>
    </xf>
    <xf numFmtId="165" fontId="27" fillId="0" borderId="1" xfId="8" applyNumberFormat="1" applyFon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166" fontId="0" fillId="0" borderId="1" xfId="0" applyNumberFormat="1" applyBorder="1" applyAlignment="1">
      <alignment horizontal="right" indent="1"/>
    </xf>
    <xf numFmtId="0" fontId="25" fillId="0" borderId="0" xfId="8" applyFont="1" applyBorder="1" applyAlignment="1">
      <alignment horizontal="left" indent="1"/>
    </xf>
    <xf numFmtId="3" fontId="25" fillId="0" borderId="0" xfId="8" applyNumberFormat="1" applyFont="1" applyBorder="1" applyAlignment="1">
      <alignment horizontal="right" indent="1"/>
    </xf>
    <xf numFmtId="0" fontId="25" fillId="0" borderId="1" xfId="0" applyFont="1" applyBorder="1" applyAlignment="1">
      <alignment horizontal="center" vertical="center"/>
    </xf>
    <xf numFmtId="0" fontId="25" fillId="0" borderId="0" xfId="8" applyFont="1" applyBorder="1" applyAlignment="1">
      <alignment horizontal="right" indent="1"/>
    </xf>
    <xf numFmtId="0" fontId="12" fillId="0" borderId="1" xfId="3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left" vertical="center" wrapText="1"/>
    </xf>
    <xf numFmtId="164" fontId="13" fillId="0" borderId="1" xfId="3" applyNumberFormat="1" applyFont="1" applyFill="1" applyBorder="1" applyAlignment="1">
      <alignment horizontal="right" vertical="center"/>
    </xf>
    <xf numFmtId="164" fontId="12" fillId="0" borderId="1" xfId="3" applyNumberFormat="1" applyFont="1" applyFill="1" applyBorder="1" applyAlignment="1">
      <alignment horizontal="right" vertical="center"/>
    </xf>
    <xf numFmtId="0" fontId="13" fillId="0" borderId="1" xfId="3" applyFont="1" applyFill="1" applyBorder="1" applyAlignment="1">
      <alignment horizontal="left" vertical="center" wrapText="1" indent="1"/>
    </xf>
    <xf numFmtId="0" fontId="12" fillId="0" borderId="1" xfId="3" applyFont="1" applyFill="1" applyBorder="1" applyAlignment="1">
      <alignment horizontal="left" vertical="center" indent="1"/>
    </xf>
    <xf numFmtId="0" fontId="12" fillId="0" borderId="1" xfId="3" applyFont="1" applyFill="1" applyBorder="1" applyAlignment="1">
      <alignment horizontal="right" wrapText="1" indent="1"/>
    </xf>
    <xf numFmtId="0" fontId="12" fillId="0" borderId="1" xfId="3" applyFont="1" applyFill="1" applyBorder="1" applyAlignment="1">
      <alignment horizontal="right" indent="1"/>
    </xf>
    <xf numFmtId="164" fontId="13" fillId="0" borderId="1" xfId="3" applyNumberFormat="1" applyFont="1" applyFill="1" applyBorder="1" applyAlignment="1">
      <alignment horizontal="right" vertical="center" indent="1"/>
    </xf>
    <xf numFmtId="164" fontId="12" fillId="0" borderId="1" xfId="3" applyNumberFormat="1" applyFont="1" applyFill="1" applyBorder="1" applyAlignment="1">
      <alignment horizontal="right" vertical="center" indent="1"/>
    </xf>
    <xf numFmtId="0" fontId="21" fillId="0" borderId="0" xfId="0" applyFont="1"/>
    <xf numFmtId="0" fontId="12" fillId="0" borderId="3" xfId="3" applyFont="1" applyFill="1" applyBorder="1" applyAlignment="1">
      <alignment horizontal="center" wrapText="1"/>
    </xf>
    <xf numFmtId="164" fontId="13" fillId="0" borderId="3" xfId="3" applyNumberFormat="1" applyFont="1" applyFill="1" applyBorder="1" applyAlignment="1">
      <alignment horizontal="right" vertical="center"/>
    </xf>
    <xf numFmtId="164" fontId="12" fillId="0" borderId="3" xfId="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indent="1"/>
    </xf>
    <xf numFmtId="0" fontId="26" fillId="0" borderId="2" xfId="0" applyFont="1" applyBorder="1" applyAlignment="1">
      <alignment horizontal="left" indent="1"/>
    </xf>
    <xf numFmtId="0" fontId="20" fillId="0" borderId="1" xfId="7" applyNumberFormat="1" applyFont="1" applyFill="1" applyBorder="1" applyAlignment="1" applyProtection="1">
      <alignment horizontal="center"/>
    </xf>
    <xf numFmtId="3" fontId="20" fillId="0" borderId="1" xfId="7" applyNumberFormat="1" applyFont="1" applyFill="1" applyBorder="1" applyAlignment="1" applyProtection="1">
      <alignment horizontal="center"/>
    </xf>
    <xf numFmtId="3" fontId="19" fillId="0" borderId="1" xfId="7" applyNumberFormat="1" applyFont="1" applyFill="1" applyBorder="1" applyAlignment="1" applyProtection="1">
      <alignment horizontal="center"/>
    </xf>
    <xf numFmtId="10" fontId="20" fillId="6" borderId="1" xfId="7" applyNumberFormat="1" applyFont="1" applyFill="1" applyBorder="1" applyAlignment="1" applyProtection="1">
      <alignment horizontal="center"/>
    </xf>
    <xf numFmtId="0" fontId="12" fillId="0" borderId="1" xfId="7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64" fontId="18" fillId="0" borderId="1" xfId="7" applyNumberFormat="1" applyFont="1" applyFill="1" applyBorder="1" applyAlignment="1">
      <alignment horizontal="right" vertical="center" indent="1"/>
    </xf>
    <xf numFmtId="10" fontId="12" fillId="0" borderId="1" xfId="7" applyNumberFormat="1" applyFont="1" applyFill="1" applyBorder="1" applyAlignment="1">
      <alignment horizontal="right" indent="1"/>
    </xf>
    <xf numFmtId="3" fontId="12" fillId="0" borderId="1" xfId="7" applyNumberFormat="1" applyFont="1" applyFill="1" applyBorder="1" applyAlignment="1">
      <alignment horizontal="right" vertical="center" indent="1"/>
    </xf>
    <xf numFmtId="0" fontId="12" fillId="0" borderId="1" xfId="7" applyFont="1" applyFill="1" applyBorder="1" applyAlignment="1">
      <alignment horizontal="left" indent="1"/>
    </xf>
    <xf numFmtId="164" fontId="13" fillId="3" borderId="1" xfId="7" applyNumberFormat="1" applyFont="1" applyFill="1" applyBorder="1" applyAlignment="1">
      <alignment horizontal="right" vertical="center"/>
    </xf>
    <xf numFmtId="164" fontId="12" fillId="5" borderId="1" xfId="7" applyNumberFormat="1" applyFont="1" applyFill="1" applyBorder="1" applyAlignment="1">
      <alignment horizontal="right" vertical="center"/>
    </xf>
    <xf numFmtId="0" fontId="13" fillId="5" borderId="1" xfId="3" applyFont="1" applyFill="1" applyBorder="1" applyAlignment="1">
      <alignment horizontal="left"/>
    </xf>
    <xf numFmtId="164" fontId="13" fillId="5" borderId="1" xfId="7" applyNumberFormat="1" applyFont="1" applyFill="1" applyBorder="1" applyAlignment="1">
      <alignment horizontal="right" vertical="center"/>
    </xf>
    <xf numFmtId="10" fontId="13" fillId="6" borderId="1" xfId="7" applyNumberFormat="1" applyFont="1" applyFill="1" applyBorder="1" applyAlignment="1">
      <alignment horizontal="right" vertical="center"/>
    </xf>
    <xf numFmtId="0" fontId="13" fillId="0" borderId="1" xfId="3" applyFont="1" applyBorder="1" applyAlignment="1">
      <alignment horizontal="center"/>
    </xf>
    <xf numFmtId="166" fontId="0" fillId="0" borderId="4" xfId="0" applyNumberFormat="1" applyBorder="1" applyAlignment="1">
      <alignment horizontal="right" indent="1"/>
    </xf>
    <xf numFmtId="0" fontId="25" fillId="0" borderId="18" xfId="0" applyFont="1" applyBorder="1" applyAlignment="1">
      <alignment horizontal="center" vertical="center"/>
    </xf>
    <xf numFmtId="0" fontId="25" fillId="0" borderId="17" xfId="8" applyFont="1" applyBorder="1" applyAlignment="1">
      <alignment horizontal="right" indent="1"/>
    </xf>
    <xf numFmtId="0" fontId="30" fillId="0" borderId="0" xfId="9" applyFont="1" applyFill="1" applyAlignment="1">
      <alignment horizontal="center" vertical="center" wrapText="1"/>
    </xf>
    <xf numFmtId="0" fontId="30" fillId="5" borderId="0" xfId="9" applyFont="1" applyFill="1" applyAlignment="1">
      <alignment horizontal="center" vertical="center" wrapText="1"/>
    </xf>
    <xf numFmtId="10" fontId="13" fillId="0" borderId="1" xfId="5" applyNumberFormat="1" applyFont="1" applyFill="1" applyBorder="1" applyAlignment="1">
      <alignment horizontal="center" vertical="center"/>
    </xf>
    <xf numFmtId="10" fontId="13" fillId="0" borderId="1" xfId="7" applyNumberFormat="1" applyFont="1" applyFill="1" applyBorder="1" applyAlignment="1">
      <alignment horizontal="right" vertical="center" indent="1"/>
    </xf>
    <xf numFmtId="0" fontId="35" fillId="0" borderId="0" xfId="0" applyFont="1"/>
    <xf numFmtId="0" fontId="29" fillId="7" borderId="1" xfId="0" applyFont="1" applyFill="1" applyBorder="1" applyAlignment="1">
      <alignment horizontal="center" wrapText="1"/>
    </xf>
    <xf numFmtId="0" fontId="26" fillId="3" borderId="1" xfId="0" applyFont="1" applyFill="1" applyBorder="1" applyAlignment="1">
      <alignment horizontal="left" vertical="center" wrapText="1" indent="1"/>
    </xf>
    <xf numFmtId="164" fontId="26" fillId="3" borderId="1" xfId="0" applyNumberFormat="1" applyFont="1" applyFill="1" applyBorder="1" applyAlignment="1">
      <alignment horizontal="right" vertical="center" indent="1"/>
    </xf>
    <xf numFmtId="10" fontId="26" fillId="3" borderId="1" xfId="0" applyNumberFormat="1" applyFont="1" applyFill="1" applyBorder="1" applyAlignment="1">
      <alignment horizontal="right" vertical="center" indent="1"/>
    </xf>
    <xf numFmtId="0" fontId="13" fillId="3" borderId="1" xfId="0" applyFont="1" applyFill="1" applyBorder="1" applyAlignment="1">
      <alignment horizontal="left" vertical="center" wrapText="1" indent="1"/>
    </xf>
    <xf numFmtId="164" fontId="13" fillId="3" borderId="1" xfId="0" applyNumberFormat="1" applyFont="1" applyFill="1" applyBorder="1" applyAlignment="1">
      <alignment horizontal="right" vertical="center" indent="1"/>
    </xf>
    <xf numFmtId="10" fontId="13" fillId="3" borderId="1" xfId="0" applyNumberFormat="1" applyFont="1" applyFill="1" applyBorder="1" applyAlignment="1">
      <alignment horizontal="right" vertical="center" indent="1"/>
    </xf>
    <xf numFmtId="0" fontId="29" fillId="3" borderId="1" xfId="0" applyFont="1" applyFill="1" applyBorder="1" applyAlignment="1">
      <alignment horizontal="left" vertical="center" wrapText="1" indent="1"/>
    </xf>
    <xf numFmtId="164" fontId="29" fillId="3" borderId="1" xfId="0" applyNumberFormat="1" applyFont="1" applyFill="1" applyBorder="1" applyAlignment="1">
      <alignment horizontal="right" vertical="center" indent="1"/>
    </xf>
    <xf numFmtId="10" fontId="29" fillId="3" borderId="1" xfId="0" applyNumberFormat="1" applyFont="1" applyFill="1" applyBorder="1" applyAlignment="1">
      <alignment horizontal="right" vertical="center" indent="1"/>
    </xf>
    <xf numFmtId="164" fontId="13" fillId="5" borderId="1" xfId="0" applyNumberFormat="1" applyFont="1" applyFill="1" applyBorder="1" applyAlignment="1">
      <alignment horizontal="right" vertical="center" indent="1"/>
    </xf>
    <xf numFmtId="0" fontId="29" fillId="0" borderId="1" xfId="0" applyFont="1" applyBorder="1" applyAlignment="1">
      <alignment horizontal="center" vertical="center"/>
    </xf>
    <xf numFmtId="0" fontId="26" fillId="6" borderId="1" xfId="0" applyFont="1" applyFill="1" applyBorder="1" applyAlignment="1">
      <alignment horizontal="right" indent="1"/>
    </xf>
    <xf numFmtId="0" fontId="27" fillId="0" borderId="0" xfId="10"/>
    <xf numFmtId="0" fontId="36" fillId="0" borderId="0" xfId="10" applyFont="1" applyAlignment="1"/>
    <xf numFmtId="0" fontId="36" fillId="0" borderId="0" xfId="10" applyFont="1" applyAlignment="1">
      <alignment horizontal="left"/>
    </xf>
    <xf numFmtId="0" fontId="37" fillId="0" borderId="0" xfId="10" applyFont="1" applyAlignment="1">
      <alignment vertical="center"/>
    </xf>
    <xf numFmtId="0" fontId="27" fillId="0" borderId="0" xfId="10" applyAlignment="1">
      <alignment vertical="center"/>
    </xf>
    <xf numFmtId="0" fontId="39" fillId="0" borderId="0" xfId="12" applyAlignment="1">
      <alignment vertical="center"/>
    </xf>
    <xf numFmtId="0" fontId="27" fillId="0" borderId="0" xfId="10" applyAlignment="1"/>
    <xf numFmtId="0" fontId="17" fillId="0" borderId="20" xfId="7" applyBorder="1"/>
    <xf numFmtId="0" fontId="12" fillId="0" borderId="1" xfId="0" applyFont="1" applyFill="1" applyBorder="1" applyAlignment="1">
      <alignment horizontal="center"/>
    </xf>
    <xf numFmtId="0" fontId="5" fillId="0" borderId="0" xfId="1" applyFont="1" applyAlignment="1">
      <alignment textRotation="90" wrapText="1"/>
    </xf>
    <xf numFmtId="0" fontId="38" fillId="0" borderId="0" xfId="11" applyAlignment="1" applyProtection="1">
      <alignment vertical="center"/>
    </xf>
    <xf numFmtId="0" fontId="37" fillId="0" borderId="0" xfId="10" applyFont="1" applyAlignment="1">
      <alignment horizontal="left" vertical="center"/>
    </xf>
    <xf numFmtId="0" fontId="37" fillId="0" borderId="0" xfId="10" applyFont="1" applyAlignment="1">
      <alignment horizontal="left"/>
    </xf>
    <xf numFmtId="0" fontId="10" fillId="2" borderId="0" xfId="5" applyFont="1" applyFill="1" applyAlignment="1">
      <alignment horizontal="center" vertical="center" wrapText="1"/>
    </xf>
    <xf numFmtId="0" fontId="15" fillId="0" borderId="0" xfId="5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/>
    </xf>
    <xf numFmtId="0" fontId="10" fillId="2" borderId="0" xfId="6" applyFont="1" applyFill="1" applyAlignment="1">
      <alignment horizontal="center" vertical="center" wrapText="1"/>
    </xf>
    <xf numFmtId="0" fontId="17" fillId="0" borderId="0" xfId="6" applyAlignment="1">
      <alignment wrapText="1"/>
    </xf>
    <xf numFmtId="0" fontId="19" fillId="0" borderId="1" xfId="7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3" fillId="0" borderId="1" xfId="6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2" fillId="0" borderId="1" xfId="6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/>
    <xf numFmtId="0" fontId="32" fillId="0" borderId="13" xfId="8" applyFont="1" applyFill="1" applyBorder="1" applyAlignment="1">
      <alignment horizontal="left"/>
    </xf>
    <xf numFmtId="0" fontId="31" fillId="0" borderId="13" xfId="8" applyFont="1" applyFill="1" applyBorder="1" applyAlignment="1">
      <alignment horizontal="left"/>
    </xf>
    <xf numFmtId="0" fontId="31" fillId="0" borderId="0" xfId="8" applyFont="1" applyFill="1" applyBorder="1" applyAlignment="1">
      <alignment horizontal="left"/>
    </xf>
    <xf numFmtId="0" fontId="19" fillId="0" borderId="1" xfId="6" applyFont="1" applyFill="1" applyBorder="1" applyAlignment="1">
      <alignment horizontal="center"/>
    </xf>
    <xf numFmtId="0" fontId="19" fillId="0" borderId="1" xfId="6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horizontal="center" vertical="center"/>
    </xf>
    <xf numFmtId="0" fontId="10" fillId="2" borderId="0" xfId="7" applyFont="1" applyFill="1" applyAlignment="1">
      <alignment horizontal="center" vertical="center" wrapText="1"/>
    </xf>
    <xf numFmtId="0" fontId="17" fillId="0" borderId="0" xfId="7" applyAlignment="1">
      <alignment wrapText="1"/>
    </xf>
    <xf numFmtId="0" fontId="9" fillId="0" borderId="1" xfId="7" applyFont="1" applyFill="1" applyBorder="1" applyAlignment="1">
      <alignment horizontal="center" vertical="center" wrapText="1"/>
    </xf>
    <xf numFmtId="0" fontId="19" fillId="6" borderId="1" xfId="7" applyFont="1" applyFill="1" applyBorder="1" applyAlignment="1">
      <alignment horizontal="center" vertical="center" wrapText="1"/>
    </xf>
    <xf numFmtId="0" fontId="9" fillId="6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34" fillId="0" borderId="1" xfId="7" applyFont="1" applyFill="1" applyBorder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 wrapText="1"/>
    </xf>
    <xf numFmtId="0" fontId="29" fillId="7" borderId="1" xfId="0" applyFont="1" applyFill="1" applyBorder="1" applyAlignment="1">
      <alignment horizontal="left" vertical="center" wrapText="1" indent="1"/>
    </xf>
    <xf numFmtId="0" fontId="29" fillId="7" borderId="1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21" fillId="0" borderId="18" xfId="0" applyFont="1" applyFill="1" applyBorder="1" applyAlignment="1"/>
    <xf numFmtId="0" fontId="33" fillId="2" borderId="0" xfId="9" applyFont="1" applyFill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 indent="1"/>
    </xf>
    <xf numFmtId="0" fontId="12" fillId="0" borderId="1" xfId="3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left" vertical="center" indent="1"/>
    </xf>
    <xf numFmtId="0" fontId="33" fillId="2" borderId="0" xfId="6" applyFont="1" applyFill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2" xfId="0" applyFont="1" applyBorder="1" applyAlignment="1">
      <alignment horizontal="left" vertical="center" wrapText="1" indent="1"/>
    </xf>
    <xf numFmtId="0" fontId="12" fillId="0" borderId="3" xfId="3" applyFont="1" applyFill="1" applyBorder="1" applyAlignment="1">
      <alignment horizontal="center" wrapText="1"/>
    </xf>
  </cellXfs>
  <cellStyles count="13">
    <cellStyle name="Hipervínculo" xfId="11" builtinId="8"/>
    <cellStyle name="Hipervínculo 2" xfId="12"/>
    <cellStyle name="Normal" xfId="0" builtinId="0"/>
    <cellStyle name="Normal 2" xfId="3"/>
    <cellStyle name="Normal 2 2" xfId="1"/>
    <cellStyle name="Normal 2 3" xfId="7"/>
    <cellStyle name="Normal 3" xfId="5"/>
    <cellStyle name="Normal 4" xfId="6"/>
    <cellStyle name="Normal 4 2" xfId="9"/>
    <cellStyle name="Normal 4 2 2" xfId="10"/>
    <cellStyle name="Normal 5" xfId="8"/>
    <cellStyle name="Normal 6 2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/>
              <a:t>Variación intermensual</a:t>
            </a:r>
          </a:p>
        </c:rich>
      </c:tx>
      <c:layout>
        <c:manualLayout>
          <c:xMode val="edge"/>
          <c:yMode val="edge"/>
          <c:x val="0.39273996691007679"/>
          <c:y val="3.313253012048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08383786457987E-2"/>
          <c:y val="0.17771084337349397"/>
          <c:w val="0.89769121559666287"/>
          <c:h val="0.6987951807228916"/>
        </c:manualLayout>
      </c:layout>
      <c:barChart>
        <c:barDir val="col"/>
        <c:grouping val="clustered"/>
        <c:varyColors val="0"/>
        <c:ser>
          <c:idx val="0"/>
          <c:order val="0"/>
          <c:tx>
            <c:v>Demandas Inscritas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'1.1'!$F$6:$F$17</c:f>
              <c:numCache>
                <c:formatCode>0.00%</c:formatCode>
                <c:ptCount val="12"/>
                <c:pt idx="0">
                  <c:v>1.8100358422939111E-2</c:v>
                </c:pt>
                <c:pt idx="1">
                  <c:v>2.8164055624009254E-3</c:v>
                </c:pt>
                <c:pt idx="2">
                  <c:v>4.9148674741090748E-3</c:v>
                </c:pt>
                <c:pt idx="3">
                  <c:v>-2.8296943231441052E-2</c:v>
                </c:pt>
                <c:pt idx="4">
                  <c:v>-5.3927736832644069E-3</c:v>
                </c:pt>
                <c:pt idx="5">
                  <c:v>-1.3735767214892447E-2</c:v>
                </c:pt>
                <c:pt idx="6">
                  <c:v>1.4660069635330508E-3</c:v>
                </c:pt>
                <c:pt idx="7">
                  <c:v>9.3321134492223567E-3</c:v>
                </c:pt>
                <c:pt idx="8">
                  <c:v>1.6316171138506252E-3</c:v>
                </c:pt>
                <c:pt idx="9">
                  <c:v>1.918552036199106E-2</c:v>
                </c:pt>
                <c:pt idx="10">
                  <c:v>1.2431184514296589E-3</c:v>
                </c:pt>
                <c:pt idx="11">
                  <c:v>-3.1926214969847377E-3</c:v>
                </c:pt>
              </c:numCache>
            </c:numRef>
          </c:val>
        </c:ser>
        <c:ser>
          <c:idx val="1"/>
          <c:order val="1"/>
          <c:tx>
            <c:v>Demandas de Empleo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'1.1'!$K$6:$K$17</c:f>
              <c:numCache>
                <c:formatCode>0.00%</c:formatCode>
                <c:ptCount val="12"/>
                <c:pt idx="0">
                  <c:v>2.2835394862036118E-2</c:v>
                </c:pt>
                <c:pt idx="1">
                  <c:v>-1.1162790697674452E-2</c:v>
                </c:pt>
                <c:pt idx="2">
                  <c:v>4.3273753527752756E-3</c:v>
                </c:pt>
                <c:pt idx="3">
                  <c:v>-3.3345822405395298E-2</c:v>
                </c:pt>
                <c:pt idx="4">
                  <c:v>-4.6511627906976605E-3</c:v>
                </c:pt>
                <c:pt idx="5">
                  <c:v>-1.4213395638629334E-2</c:v>
                </c:pt>
                <c:pt idx="6">
                  <c:v>8.4929883468298772E-3</c:v>
                </c:pt>
                <c:pt idx="7">
                  <c:v>1.155503329416363E-2</c:v>
                </c:pt>
                <c:pt idx="8">
                  <c:v>2.1297192642788509E-3</c:v>
                </c:pt>
                <c:pt idx="9">
                  <c:v>1.8353941267387874E-2</c:v>
                </c:pt>
                <c:pt idx="10">
                  <c:v>8.157844811231163E-3</c:v>
                </c:pt>
                <c:pt idx="11">
                  <c:v>2.6345502446367686E-3</c:v>
                </c:pt>
              </c:numCache>
            </c:numRef>
          </c:val>
        </c:ser>
        <c:ser>
          <c:idx val="2"/>
          <c:order val="2"/>
          <c:tx>
            <c:v>Paro registrado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'1.1'!$P$6:$P$17</c:f>
              <c:numCache>
                <c:formatCode>0.00%</c:formatCode>
                <c:ptCount val="12"/>
                <c:pt idx="0">
                  <c:v>2.1065675340768308E-2</c:v>
                </c:pt>
                <c:pt idx="1">
                  <c:v>-1.7293689320388328E-2</c:v>
                </c:pt>
                <c:pt idx="2">
                  <c:v>1.4819388700216152E-2</c:v>
                </c:pt>
                <c:pt idx="3">
                  <c:v>-2.7380590203833322E-2</c:v>
                </c:pt>
                <c:pt idx="4">
                  <c:v>-4.6918986549890906E-3</c:v>
                </c:pt>
                <c:pt idx="5">
                  <c:v>-3.6140791954745399E-2</c:v>
                </c:pt>
                <c:pt idx="6">
                  <c:v>-1.4998369742419304E-2</c:v>
                </c:pt>
                <c:pt idx="7">
                  <c:v>8.2754054948692701E-3</c:v>
                </c:pt>
                <c:pt idx="8">
                  <c:v>3.4143138542350515E-2</c:v>
                </c:pt>
                <c:pt idx="9">
                  <c:v>1.2380952380952381E-2</c:v>
                </c:pt>
                <c:pt idx="10">
                  <c:v>-2.1950454687990062E-3</c:v>
                </c:pt>
                <c:pt idx="11">
                  <c:v>1.8541797611565158E-2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76104"/>
        <c:axId val="489076496"/>
      </c:barChart>
      <c:catAx>
        <c:axId val="48907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1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07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76496"/>
        <c:scaling>
          <c:orientation val="minMax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076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31717817451036"/>
          <c:y val="9.337349397590361E-2"/>
          <c:w val="0.6386149008601647"/>
          <c:h val="5.4216867469879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baseline="0">
                <a:effectLst/>
              </a:rPr>
              <a:t>Variación interanual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37375415282392027"/>
          <c:y val="3.3033033033033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56478405315617E-2"/>
          <c:y val="0.17717769677205555"/>
          <c:w val="0.89700996677740863"/>
          <c:h val="0.69970175165913473"/>
        </c:manualLayout>
      </c:layout>
      <c:barChart>
        <c:barDir val="col"/>
        <c:grouping val="clustered"/>
        <c:varyColors val="0"/>
        <c:ser>
          <c:idx val="0"/>
          <c:order val="0"/>
          <c:tx>
            <c:v>Demandas Inscritas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'1.1'!$G$6:$G$17</c:f>
              <c:numCache>
                <c:formatCode>0.00%</c:formatCode>
                <c:ptCount val="12"/>
                <c:pt idx="0">
                  <c:v>-1.8316917228270224E-2</c:v>
                </c:pt>
                <c:pt idx="1">
                  <c:v>-2.5487512829284964E-2</c:v>
                </c:pt>
                <c:pt idx="2">
                  <c:v>-8.4863179771389463E-3</c:v>
                </c:pt>
                <c:pt idx="3">
                  <c:v>-2.5744308231173352E-2</c:v>
                </c:pt>
                <c:pt idx="4">
                  <c:v>-1.0196779964221858E-2</c:v>
                </c:pt>
                <c:pt idx="5">
                  <c:v>-1.9230769230769273E-2</c:v>
                </c:pt>
                <c:pt idx="6">
                  <c:v>-2.5499286733238202E-2</c:v>
                </c:pt>
                <c:pt idx="7">
                  <c:v>-9.339080459770166E-3</c:v>
                </c:pt>
                <c:pt idx="8">
                  <c:v>-1.690391459074736E-2</c:v>
                </c:pt>
                <c:pt idx="9">
                  <c:v>-9.498680738786236E-3</c:v>
                </c:pt>
                <c:pt idx="10">
                  <c:v>-9.3129502723598989E-3</c:v>
                </c:pt>
                <c:pt idx="11">
                  <c:v>7.1684587813620748E-3</c:v>
                </c:pt>
              </c:numCache>
            </c:numRef>
          </c:val>
        </c:ser>
        <c:ser>
          <c:idx val="1"/>
          <c:order val="1"/>
          <c:tx>
            <c:v>Demandas de Empleo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'1.1'!$L$6:$L$17</c:f>
              <c:numCache>
                <c:formatCode>0.00%</c:formatCode>
                <c:ptCount val="12"/>
                <c:pt idx="0">
                  <c:v>-8.4855192768862331E-3</c:v>
                </c:pt>
                <c:pt idx="1">
                  <c:v>-2.3695811903012509E-2</c:v>
                </c:pt>
                <c:pt idx="2">
                  <c:v>-2.4294524387964422E-3</c:v>
                </c:pt>
                <c:pt idx="3">
                  <c:v>-2.4021184036315479E-2</c:v>
                </c:pt>
                <c:pt idx="4">
                  <c:v>-2.7184466019417597E-3</c:v>
                </c:pt>
                <c:pt idx="5">
                  <c:v>-1.7084061347311219E-2</c:v>
                </c:pt>
                <c:pt idx="6">
                  <c:v>-2.0901246404602114E-2</c:v>
                </c:pt>
                <c:pt idx="7">
                  <c:v>-9.0176515732923734E-3</c:v>
                </c:pt>
                <c:pt idx="8">
                  <c:v>-1.4470677837014501E-2</c:v>
                </c:pt>
                <c:pt idx="9">
                  <c:v>-9.7689272966372531E-3</c:v>
                </c:pt>
                <c:pt idx="10">
                  <c:v>-9.321401938851559E-3</c:v>
                </c:pt>
                <c:pt idx="11">
                  <c:v>1.3891531874405283E-2</c:v>
                </c:pt>
              </c:numCache>
            </c:numRef>
          </c:val>
        </c:ser>
        <c:ser>
          <c:idx val="2"/>
          <c:order val="2"/>
          <c:tx>
            <c:v>Paro registrado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'1.1'!$Q$6:$Q$17</c:f>
              <c:numCache>
                <c:formatCode>0.00%</c:formatCode>
                <c:ptCount val="12"/>
                <c:pt idx="0">
                  <c:v>-4.3251088534107418E-2</c:v>
                </c:pt>
                <c:pt idx="1">
                  <c:v>-6.4683800173260142E-2</c:v>
                </c:pt>
                <c:pt idx="2">
                  <c:v>-3.945061367621272E-2</c:v>
                </c:pt>
                <c:pt idx="3">
                  <c:v>-5.6653880200649209E-2</c:v>
                </c:pt>
                <c:pt idx="4">
                  <c:v>-3.4001214329083207E-2</c:v>
                </c:pt>
                <c:pt idx="5">
                  <c:v>-5.8624923265807261E-2</c:v>
                </c:pt>
                <c:pt idx="6">
                  <c:v>-6.121814791796143E-2</c:v>
                </c:pt>
                <c:pt idx="7">
                  <c:v>-5.168119551681194E-2</c:v>
                </c:pt>
                <c:pt idx="8">
                  <c:v>-3.9048200122025589E-2</c:v>
                </c:pt>
                <c:pt idx="9">
                  <c:v>-3.6264732547597434E-2</c:v>
                </c:pt>
                <c:pt idx="10">
                  <c:v>-3.9541201328101461E-2</c:v>
                </c:pt>
                <c:pt idx="11">
                  <c:v>4.0272614622056668E-3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771432"/>
        <c:axId val="590770256"/>
      </c:barChart>
      <c:catAx>
        <c:axId val="59077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77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770256"/>
        <c:scaling>
          <c:orientation val="minMax"/>
          <c:max val="8.0000000000000016E-2"/>
          <c:min val="-8.0000000000000016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771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6445182447432166"/>
          <c:y val="9.3093458254427053E-2"/>
          <c:w val="0.6428571428571429"/>
          <c:h val="5.40543693299598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47625</xdr:colOff>
      <xdr:row>4</xdr:row>
      <xdr:rowOff>190500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45</xdr:row>
      <xdr:rowOff>66675</xdr:rowOff>
    </xdr:from>
    <xdr:to>
      <xdr:col>8</xdr:col>
      <xdr:colOff>361950</xdr:colOff>
      <xdr:row>49</xdr:row>
      <xdr:rowOff>161925</xdr:rowOff>
    </xdr:to>
    <xdr:pic>
      <xdr:nvPicPr>
        <xdr:cNvPr id="3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7286625"/>
          <a:ext cx="3705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3</xdr:row>
      <xdr:rowOff>104776</xdr:rowOff>
    </xdr:from>
    <xdr:to>
      <xdr:col>9</xdr:col>
      <xdr:colOff>123825</xdr:colOff>
      <xdr:row>12</xdr:row>
      <xdr:rowOff>171451</xdr:rowOff>
    </xdr:to>
    <xdr:sp macro="" textlink="">
      <xdr:nvSpPr>
        <xdr:cNvPr id="4" name="CuadroTexto 3"/>
        <xdr:cNvSpPr txBox="1"/>
      </xdr:nvSpPr>
      <xdr:spPr>
        <a:xfrm>
          <a:off x="3162300" y="504826"/>
          <a:ext cx="2219325" cy="1562100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  <a:effectLst/>
      </xdr:spPr>
      <xdr:txBody>
        <a:bodyPr vertOverflow="clip" horzOverflow="clip" vert="horz" wrap="square" lIns="0" tIns="0" rIns="0" bIns="0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Inter semibold"/>
              <a:cs typeface="Inter semibold"/>
            </a:rPr>
            <a:t>2025</a:t>
          </a:r>
        </a:p>
      </xdr:txBody>
    </xdr:sp>
    <xdr:clientData/>
  </xdr:twoCellAnchor>
  <xdr:twoCellAnchor>
    <xdr:from>
      <xdr:col>2</xdr:col>
      <xdr:colOff>419100</xdr:colOff>
      <xdr:row>19</xdr:row>
      <xdr:rowOff>180974</xdr:rowOff>
    </xdr:from>
    <xdr:to>
      <xdr:col>9</xdr:col>
      <xdr:colOff>209550</xdr:colOff>
      <xdr:row>23</xdr:row>
      <xdr:rowOff>114299</xdr:rowOff>
    </xdr:to>
    <xdr:sp macro="" textlink="">
      <xdr:nvSpPr>
        <xdr:cNvPr id="5" name="CuadroTexto 4"/>
        <xdr:cNvSpPr txBox="1"/>
      </xdr:nvSpPr>
      <xdr:spPr>
        <a:xfrm>
          <a:off x="1143000" y="3486149"/>
          <a:ext cx="4324350" cy="7334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vert="horz" wrap="square" lIns="0" tIns="0" rIns="0" bIns="0" rtlCol="0" anchor="b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Lexend" pitchFamily="2" charset="0"/>
              <a:cs typeface="Inter semibold"/>
            </a:rPr>
            <a:t>Evolución paro y contratos de personas con discapacidad</a:t>
          </a:r>
        </a:p>
      </xdr:txBody>
    </xdr:sp>
    <xdr:clientData/>
  </xdr:twoCellAnchor>
  <xdr:twoCellAnchor editAs="oneCell">
    <xdr:from>
      <xdr:col>1</xdr:col>
      <xdr:colOff>542925</xdr:colOff>
      <xdr:row>42</xdr:row>
      <xdr:rowOff>133350</xdr:rowOff>
    </xdr:from>
    <xdr:to>
      <xdr:col>8</xdr:col>
      <xdr:colOff>419100</xdr:colOff>
      <xdr:row>44</xdr:row>
      <xdr:rowOff>161925</xdr:rowOff>
    </xdr:to>
    <xdr:sp macro="" textlink="">
      <xdr:nvSpPr>
        <xdr:cNvPr id="6" name="AutoShape 2"/>
        <xdr:cNvSpPr>
          <a:spLocks noChangeAspect="1" noChangeArrowheads="1"/>
        </xdr:cNvSpPr>
      </xdr:nvSpPr>
      <xdr:spPr bwMode="auto">
        <a:xfrm>
          <a:off x="542925" y="6629400"/>
          <a:ext cx="441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666751</xdr:colOff>
      <xdr:row>24</xdr:row>
      <xdr:rowOff>142874</xdr:rowOff>
    </xdr:from>
    <xdr:to>
      <xdr:col>9</xdr:col>
      <xdr:colOff>228601</xdr:colOff>
      <xdr:row>39</xdr:row>
      <xdr:rowOff>95250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651" y="3438524"/>
          <a:ext cx="4095750" cy="2952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20</xdr:row>
      <xdr:rowOff>161924</xdr:rowOff>
    </xdr:from>
    <xdr:to>
      <xdr:col>16</xdr:col>
      <xdr:colOff>304800</xdr:colOff>
      <xdr:row>49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49</xdr:row>
      <xdr:rowOff>95250</xdr:rowOff>
    </xdr:from>
    <xdr:to>
      <xdr:col>16</xdr:col>
      <xdr:colOff>295275</xdr:colOff>
      <xdr:row>81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13</xdr:row>
      <xdr:rowOff>156833</xdr:rowOff>
    </xdr:from>
    <xdr:to>
      <xdr:col>6</xdr:col>
      <xdr:colOff>133350</xdr:colOff>
      <xdr:row>32</xdr:row>
      <xdr:rowOff>85082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652383"/>
          <a:ext cx="4905374" cy="30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13</xdr:row>
      <xdr:rowOff>152400</xdr:rowOff>
    </xdr:from>
    <xdr:to>
      <xdr:col>11</xdr:col>
      <xdr:colOff>77703</xdr:colOff>
      <xdr:row>32</xdr:row>
      <xdr:rowOff>81825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647950"/>
          <a:ext cx="4497303" cy="300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14</xdr:row>
      <xdr:rowOff>19050</xdr:rowOff>
    </xdr:from>
    <xdr:to>
      <xdr:col>17</xdr:col>
      <xdr:colOff>430059</xdr:colOff>
      <xdr:row>38</xdr:row>
      <xdr:rowOff>107250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362200"/>
          <a:ext cx="7907183" cy="39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7566</xdr:colOff>
      <xdr:row>14</xdr:row>
      <xdr:rowOff>19050</xdr:rowOff>
    </xdr:from>
    <xdr:to>
      <xdr:col>36</xdr:col>
      <xdr:colOff>33489</xdr:colOff>
      <xdr:row>38</xdr:row>
      <xdr:rowOff>107250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091" y="2362200"/>
          <a:ext cx="7969773" cy="39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9524</xdr:rowOff>
    </xdr:from>
    <xdr:to>
      <xdr:col>6</xdr:col>
      <xdr:colOff>581024</xdr:colOff>
      <xdr:row>44</xdr:row>
      <xdr:rowOff>95533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4624"/>
          <a:ext cx="4457699" cy="256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31</xdr:row>
      <xdr:rowOff>9525</xdr:rowOff>
    </xdr:from>
    <xdr:to>
      <xdr:col>12</xdr:col>
      <xdr:colOff>300075</xdr:colOff>
      <xdr:row>44</xdr:row>
      <xdr:rowOff>96225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524625"/>
          <a:ext cx="4272000" cy="25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323850</xdr:colOff>
      <xdr:row>31</xdr:row>
      <xdr:rowOff>9525</xdr:rowOff>
    </xdr:from>
    <xdr:to>
      <xdr:col>18</xdr:col>
      <xdr:colOff>22225</xdr:colOff>
      <xdr:row>44</xdr:row>
      <xdr:rowOff>95250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6524625"/>
          <a:ext cx="4270375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10</xdr:row>
      <xdr:rowOff>0</xdr:rowOff>
    </xdr:from>
    <xdr:to>
      <xdr:col>14</xdr:col>
      <xdr:colOff>552450</xdr:colOff>
      <xdr:row>26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800225"/>
          <a:ext cx="85439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10</xdr:row>
      <xdr:rowOff>0</xdr:rowOff>
    </xdr:from>
    <xdr:to>
      <xdr:col>14</xdr:col>
      <xdr:colOff>552450</xdr:colOff>
      <xdr:row>26</xdr:row>
      <xdr:rowOff>47625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5038725"/>
          <a:ext cx="85439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4</xdr:col>
      <xdr:colOff>628650</xdr:colOff>
      <xdr:row>26</xdr:row>
      <xdr:rowOff>172524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3571875" cy="2649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647701</xdr:colOff>
      <xdr:row>13</xdr:row>
      <xdr:rowOff>1</xdr:rowOff>
    </xdr:from>
    <xdr:to>
      <xdr:col>8</xdr:col>
      <xdr:colOff>457201</xdr:colOff>
      <xdr:row>26</xdr:row>
      <xdr:rowOff>183293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6" y="2476501"/>
          <a:ext cx="3467100" cy="265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476250</xdr:colOff>
      <xdr:row>13</xdr:row>
      <xdr:rowOff>0</xdr:rowOff>
    </xdr:from>
    <xdr:to>
      <xdr:col>12</xdr:col>
      <xdr:colOff>81967</xdr:colOff>
      <xdr:row>26</xdr:row>
      <xdr:rowOff>183900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476500"/>
          <a:ext cx="3263317" cy="2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showGridLines="0" tabSelected="1" workbookViewId="0"/>
  </sheetViews>
  <sheetFormatPr baseColWidth="10" defaultRowHeight="15" x14ac:dyDescent="0.25"/>
  <cols>
    <col min="1" max="1" width="0.42578125" style="1" customWidth="1"/>
    <col min="2" max="5" width="10.85546875" style="1" customWidth="1"/>
    <col min="6" max="6" width="11.42578125" style="1"/>
    <col min="7" max="7" width="5.7109375" style="1" customWidth="1"/>
    <col min="8" max="8" width="7.5703125" style="1" customWidth="1"/>
    <col min="9" max="9" width="10.7109375" style="1" customWidth="1"/>
    <col min="10" max="257" width="11.42578125" style="1"/>
    <col min="258" max="261" width="10.85546875" style="1" customWidth="1"/>
    <col min="262" max="262" width="11.42578125" style="1"/>
    <col min="263" max="263" width="5.7109375" style="1" customWidth="1"/>
    <col min="264" max="264" width="7.5703125" style="1" customWidth="1"/>
    <col min="265" max="265" width="10.7109375" style="1" customWidth="1"/>
    <col min="266" max="513" width="11.42578125" style="1"/>
    <col min="514" max="517" width="10.85546875" style="1" customWidth="1"/>
    <col min="518" max="518" width="11.42578125" style="1"/>
    <col min="519" max="519" width="5.7109375" style="1" customWidth="1"/>
    <col min="520" max="520" width="7.5703125" style="1" customWidth="1"/>
    <col min="521" max="521" width="10.7109375" style="1" customWidth="1"/>
    <col min="522" max="769" width="11.42578125" style="1"/>
    <col min="770" max="773" width="10.85546875" style="1" customWidth="1"/>
    <col min="774" max="774" width="11.42578125" style="1"/>
    <col min="775" max="775" width="5.7109375" style="1" customWidth="1"/>
    <col min="776" max="776" width="7.5703125" style="1" customWidth="1"/>
    <col min="777" max="777" width="10.7109375" style="1" customWidth="1"/>
    <col min="778" max="1025" width="11.42578125" style="1"/>
    <col min="1026" max="1029" width="10.85546875" style="1" customWidth="1"/>
    <col min="1030" max="1030" width="11.42578125" style="1"/>
    <col min="1031" max="1031" width="5.7109375" style="1" customWidth="1"/>
    <col min="1032" max="1032" width="7.5703125" style="1" customWidth="1"/>
    <col min="1033" max="1033" width="10.7109375" style="1" customWidth="1"/>
    <col min="1034" max="1281" width="11.42578125" style="1"/>
    <col min="1282" max="1285" width="10.85546875" style="1" customWidth="1"/>
    <col min="1286" max="1286" width="11.42578125" style="1"/>
    <col min="1287" max="1287" width="5.7109375" style="1" customWidth="1"/>
    <col min="1288" max="1288" width="7.5703125" style="1" customWidth="1"/>
    <col min="1289" max="1289" width="10.7109375" style="1" customWidth="1"/>
    <col min="1290" max="1537" width="11.42578125" style="1"/>
    <col min="1538" max="1541" width="10.85546875" style="1" customWidth="1"/>
    <col min="1542" max="1542" width="11.42578125" style="1"/>
    <col min="1543" max="1543" width="5.7109375" style="1" customWidth="1"/>
    <col min="1544" max="1544" width="7.5703125" style="1" customWidth="1"/>
    <col min="1545" max="1545" width="10.7109375" style="1" customWidth="1"/>
    <col min="1546" max="1793" width="11.42578125" style="1"/>
    <col min="1794" max="1797" width="10.85546875" style="1" customWidth="1"/>
    <col min="1798" max="1798" width="11.42578125" style="1"/>
    <col min="1799" max="1799" width="5.7109375" style="1" customWidth="1"/>
    <col min="1800" max="1800" width="7.5703125" style="1" customWidth="1"/>
    <col min="1801" max="1801" width="10.7109375" style="1" customWidth="1"/>
    <col min="1802" max="2049" width="11.42578125" style="1"/>
    <col min="2050" max="2053" width="10.85546875" style="1" customWidth="1"/>
    <col min="2054" max="2054" width="11.42578125" style="1"/>
    <col min="2055" max="2055" width="5.7109375" style="1" customWidth="1"/>
    <col min="2056" max="2056" width="7.5703125" style="1" customWidth="1"/>
    <col min="2057" max="2057" width="10.7109375" style="1" customWidth="1"/>
    <col min="2058" max="2305" width="11.42578125" style="1"/>
    <col min="2306" max="2309" width="10.85546875" style="1" customWidth="1"/>
    <col min="2310" max="2310" width="11.42578125" style="1"/>
    <col min="2311" max="2311" width="5.7109375" style="1" customWidth="1"/>
    <col min="2312" max="2312" width="7.5703125" style="1" customWidth="1"/>
    <col min="2313" max="2313" width="10.7109375" style="1" customWidth="1"/>
    <col min="2314" max="2561" width="11.42578125" style="1"/>
    <col min="2562" max="2565" width="10.85546875" style="1" customWidth="1"/>
    <col min="2566" max="2566" width="11.42578125" style="1"/>
    <col min="2567" max="2567" width="5.7109375" style="1" customWidth="1"/>
    <col min="2568" max="2568" width="7.5703125" style="1" customWidth="1"/>
    <col min="2569" max="2569" width="10.7109375" style="1" customWidth="1"/>
    <col min="2570" max="2817" width="11.42578125" style="1"/>
    <col min="2818" max="2821" width="10.85546875" style="1" customWidth="1"/>
    <col min="2822" max="2822" width="11.42578125" style="1"/>
    <col min="2823" max="2823" width="5.7109375" style="1" customWidth="1"/>
    <col min="2824" max="2824" width="7.5703125" style="1" customWidth="1"/>
    <col min="2825" max="2825" width="10.7109375" style="1" customWidth="1"/>
    <col min="2826" max="3073" width="11.42578125" style="1"/>
    <col min="3074" max="3077" width="10.85546875" style="1" customWidth="1"/>
    <col min="3078" max="3078" width="11.42578125" style="1"/>
    <col min="3079" max="3079" width="5.7109375" style="1" customWidth="1"/>
    <col min="3080" max="3080" width="7.5703125" style="1" customWidth="1"/>
    <col min="3081" max="3081" width="10.7109375" style="1" customWidth="1"/>
    <col min="3082" max="3329" width="11.42578125" style="1"/>
    <col min="3330" max="3333" width="10.85546875" style="1" customWidth="1"/>
    <col min="3334" max="3334" width="11.42578125" style="1"/>
    <col min="3335" max="3335" width="5.7109375" style="1" customWidth="1"/>
    <col min="3336" max="3336" width="7.5703125" style="1" customWidth="1"/>
    <col min="3337" max="3337" width="10.7109375" style="1" customWidth="1"/>
    <col min="3338" max="3585" width="11.42578125" style="1"/>
    <col min="3586" max="3589" width="10.85546875" style="1" customWidth="1"/>
    <col min="3590" max="3590" width="11.42578125" style="1"/>
    <col min="3591" max="3591" width="5.7109375" style="1" customWidth="1"/>
    <col min="3592" max="3592" width="7.5703125" style="1" customWidth="1"/>
    <col min="3593" max="3593" width="10.7109375" style="1" customWidth="1"/>
    <col min="3594" max="3841" width="11.42578125" style="1"/>
    <col min="3842" max="3845" width="10.85546875" style="1" customWidth="1"/>
    <col min="3846" max="3846" width="11.42578125" style="1"/>
    <col min="3847" max="3847" width="5.7109375" style="1" customWidth="1"/>
    <col min="3848" max="3848" width="7.5703125" style="1" customWidth="1"/>
    <col min="3849" max="3849" width="10.7109375" style="1" customWidth="1"/>
    <col min="3850" max="4097" width="11.42578125" style="1"/>
    <col min="4098" max="4101" width="10.85546875" style="1" customWidth="1"/>
    <col min="4102" max="4102" width="11.42578125" style="1"/>
    <col min="4103" max="4103" width="5.7109375" style="1" customWidth="1"/>
    <col min="4104" max="4104" width="7.5703125" style="1" customWidth="1"/>
    <col min="4105" max="4105" width="10.7109375" style="1" customWidth="1"/>
    <col min="4106" max="4353" width="11.42578125" style="1"/>
    <col min="4354" max="4357" width="10.85546875" style="1" customWidth="1"/>
    <col min="4358" max="4358" width="11.42578125" style="1"/>
    <col min="4359" max="4359" width="5.7109375" style="1" customWidth="1"/>
    <col min="4360" max="4360" width="7.5703125" style="1" customWidth="1"/>
    <col min="4361" max="4361" width="10.7109375" style="1" customWidth="1"/>
    <col min="4362" max="4609" width="11.42578125" style="1"/>
    <col min="4610" max="4613" width="10.85546875" style="1" customWidth="1"/>
    <col min="4614" max="4614" width="11.42578125" style="1"/>
    <col min="4615" max="4615" width="5.7109375" style="1" customWidth="1"/>
    <col min="4616" max="4616" width="7.5703125" style="1" customWidth="1"/>
    <col min="4617" max="4617" width="10.7109375" style="1" customWidth="1"/>
    <col min="4618" max="4865" width="11.42578125" style="1"/>
    <col min="4866" max="4869" width="10.85546875" style="1" customWidth="1"/>
    <col min="4870" max="4870" width="11.42578125" style="1"/>
    <col min="4871" max="4871" width="5.7109375" style="1" customWidth="1"/>
    <col min="4872" max="4872" width="7.5703125" style="1" customWidth="1"/>
    <col min="4873" max="4873" width="10.7109375" style="1" customWidth="1"/>
    <col min="4874" max="5121" width="11.42578125" style="1"/>
    <col min="5122" max="5125" width="10.85546875" style="1" customWidth="1"/>
    <col min="5126" max="5126" width="11.42578125" style="1"/>
    <col min="5127" max="5127" width="5.7109375" style="1" customWidth="1"/>
    <col min="5128" max="5128" width="7.5703125" style="1" customWidth="1"/>
    <col min="5129" max="5129" width="10.7109375" style="1" customWidth="1"/>
    <col min="5130" max="5377" width="11.42578125" style="1"/>
    <col min="5378" max="5381" width="10.85546875" style="1" customWidth="1"/>
    <col min="5382" max="5382" width="11.42578125" style="1"/>
    <col min="5383" max="5383" width="5.7109375" style="1" customWidth="1"/>
    <col min="5384" max="5384" width="7.5703125" style="1" customWidth="1"/>
    <col min="5385" max="5385" width="10.7109375" style="1" customWidth="1"/>
    <col min="5386" max="5633" width="11.42578125" style="1"/>
    <col min="5634" max="5637" width="10.85546875" style="1" customWidth="1"/>
    <col min="5638" max="5638" width="11.42578125" style="1"/>
    <col min="5639" max="5639" width="5.7109375" style="1" customWidth="1"/>
    <col min="5640" max="5640" width="7.5703125" style="1" customWidth="1"/>
    <col min="5641" max="5641" width="10.7109375" style="1" customWidth="1"/>
    <col min="5642" max="5889" width="11.42578125" style="1"/>
    <col min="5890" max="5893" width="10.85546875" style="1" customWidth="1"/>
    <col min="5894" max="5894" width="11.42578125" style="1"/>
    <col min="5895" max="5895" width="5.7109375" style="1" customWidth="1"/>
    <col min="5896" max="5896" width="7.5703125" style="1" customWidth="1"/>
    <col min="5897" max="5897" width="10.7109375" style="1" customWidth="1"/>
    <col min="5898" max="6145" width="11.42578125" style="1"/>
    <col min="6146" max="6149" width="10.85546875" style="1" customWidth="1"/>
    <col min="6150" max="6150" width="11.42578125" style="1"/>
    <col min="6151" max="6151" width="5.7109375" style="1" customWidth="1"/>
    <col min="6152" max="6152" width="7.5703125" style="1" customWidth="1"/>
    <col min="6153" max="6153" width="10.7109375" style="1" customWidth="1"/>
    <col min="6154" max="6401" width="11.42578125" style="1"/>
    <col min="6402" max="6405" width="10.85546875" style="1" customWidth="1"/>
    <col min="6406" max="6406" width="11.42578125" style="1"/>
    <col min="6407" max="6407" width="5.7109375" style="1" customWidth="1"/>
    <col min="6408" max="6408" width="7.5703125" style="1" customWidth="1"/>
    <col min="6409" max="6409" width="10.7109375" style="1" customWidth="1"/>
    <col min="6410" max="6657" width="11.42578125" style="1"/>
    <col min="6658" max="6661" width="10.85546875" style="1" customWidth="1"/>
    <col min="6662" max="6662" width="11.42578125" style="1"/>
    <col min="6663" max="6663" width="5.7109375" style="1" customWidth="1"/>
    <col min="6664" max="6664" width="7.5703125" style="1" customWidth="1"/>
    <col min="6665" max="6665" width="10.7109375" style="1" customWidth="1"/>
    <col min="6666" max="6913" width="11.42578125" style="1"/>
    <col min="6914" max="6917" width="10.85546875" style="1" customWidth="1"/>
    <col min="6918" max="6918" width="11.42578125" style="1"/>
    <col min="6919" max="6919" width="5.7109375" style="1" customWidth="1"/>
    <col min="6920" max="6920" width="7.5703125" style="1" customWidth="1"/>
    <col min="6921" max="6921" width="10.7109375" style="1" customWidth="1"/>
    <col min="6922" max="7169" width="11.42578125" style="1"/>
    <col min="7170" max="7173" width="10.85546875" style="1" customWidth="1"/>
    <col min="7174" max="7174" width="11.42578125" style="1"/>
    <col min="7175" max="7175" width="5.7109375" style="1" customWidth="1"/>
    <col min="7176" max="7176" width="7.5703125" style="1" customWidth="1"/>
    <col min="7177" max="7177" width="10.7109375" style="1" customWidth="1"/>
    <col min="7178" max="7425" width="11.42578125" style="1"/>
    <col min="7426" max="7429" width="10.85546875" style="1" customWidth="1"/>
    <col min="7430" max="7430" width="11.42578125" style="1"/>
    <col min="7431" max="7431" width="5.7109375" style="1" customWidth="1"/>
    <col min="7432" max="7432" width="7.5703125" style="1" customWidth="1"/>
    <col min="7433" max="7433" width="10.7109375" style="1" customWidth="1"/>
    <col min="7434" max="7681" width="11.42578125" style="1"/>
    <col min="7682" max="7685" width="10.85546875" style="1" customWidth="1"/>
    <col min="7686" max="7686" width="11.42578125" style="1"/>
    <col min="7687" max="7687" width="5.7109375" style="1" customWidth="1"/>
    <col min="7688" max="7688" width="7.5703125" style="1" customWidth="1"/>
    <col min="7689" max="7689" width="10.7109375" style="1" customWidth="1"/>
    <col min="7690" max="7937" width="11.42578125" style="1"/>
    <col min="7938" max="7941" width="10.85546875" style="1" customWidth="1"/>
    <col min="7942" max="7942" width="11.42578125" style="1"/>
    <col min="7943" max="7943" width="5.7109375" style="1" customWidth="1"/>
    <col min="7944" max="7944" width="7.5703125" style="1" customWidth="1"/>
    <col min="7945" max="7945" width="10.7109375" style="1" customWidth="1"/>
    <col min="7946" max="8193" width="11.42578125" style="1"/>
    <col min="8194" max="8197" width="10.85546875" style="1" customWidth="1"/>
    <col min="8198" max="8198" width="11.42578125" style="1"/>
    <col min="8199" max="8199" width="5.7109375" style="1" customWidth="1"/>
    <col min="8200" max="8200" width="7.5703125" style="1" customWidth="1"/>
    <col min="8201" max="8201" width="10.7109375" style="1" customWidth="1"/>
    <col min="8202" max="8449" width="11.42578125" style="1"/>
    <col min="8450" max="8453" width="10.85546875" style="1" customWidth="1"/>
    <col min="8454" max="8454" width="11.42578125" style="1"/>
    <col min="8455" max="8455" width="5.7109375" style="1" customWidth="1"/>
    <col min="8456" max="8456" width="7.5703125" style="1" customWidth="1"/>
    <col min="8457" max="8457" width="10.7109375" style="1" customWidth="1"/>
    <col min="8458" max="8705" width="11.42578125" style="1"/>
    <col min="8706" max="8709" width="10.85546875" style="1" customWidth="1"/>
    <col min="8710" max="8710" width="11.42578125" style="1"/>
    <col min="8711" max="8711" width="5.7109375" style="1" customWidth="1"/>
    <col min="8712" max="8712" width="7.5703125" style="1" customWidth="1"/>
    <col min="8713" max="8713" width="10.7109375" style="1" customWidth="1"/>
    <col min="8714" max="8961" width="11.42578125" style="1"/>
    <col min="8962" max="8965" width="10.85546875" style="1" customWidth="1"/>
    <col min="8966" max="8966" width="11.42578125" style="1"/>
    <col min="8967" max="8967" width="5.7109375" style="1" customWidth="1"/>
    <col min="8968" max="8968" width="7.5703125" style="1" customWidth="1"/>
    <col min="8969" max="8969" width="10.7109375" style="1" customWidth="1"/>
    <col min="8970" max="9217" width="11.42578125" style="1"/>
    <col min="9218" max="9221" width="10.85546875" style="1" customWidth="1"/>
    <col min="9222" max="9222" width="11.42578125" style="1"/>
    <col min="9223" max="9223" width="5.7109375" style="1" customWidth="1"/>
    <col min="9224" max="9224" width="7.5703125" style="1" customWidth="1"/>
    <col min="9225" max="9225" width="10.7109375" style="1" customWidth="1"/>
    <col min="9226" max="9473" width="11.42578125" style="1"/>
    <col min="9474" max="9477" width="10.85546875" style="1" customWidth="1"/>
    <col min="9478" max="9478" width="11.42578125" style="1"/>
    <col min="9479" max="9479" width="5.7109375" style="1" customWidth="1"/>
    <col min="9480" max="9480" width="7.5703125" style="1" customWidth="1"/>
    <col min="9481" max="9481" width="10.7109375" style="1" customWidth="1"/>
    <col min="9482" max="9729" width="11.42578125" style="1"/>
    <col min="9730" max="9733" width="10.85546875" style="1" customWidth="1"/>
    <col min="9734" max="9734" width="11.42578125" style="1"/>
    <col min="9735" max="9735" width="5.7109375" style="1" customWidth="1"/>
    <col min="9736" max="9736" width="7.5703125" style="1" customWidth="1"/>
    <col min="9737" max="9737" width="10.7109375" style="1" customWidth="1"/>
    <col min="9738" max="9985" width="11.42578125" style="1"/>
    <col min="9986" max="9989" width="10.85546875" style="1" customWidth="1"/>
    <col min="9990" max="9990" width="11.42578125" style="1"/>
    <col min="9991" max="9991" width="5.7109375" style="1" customWidth="1"/>
    <col min="9992" max="9992" width="7.5703125" style="1" customWidth="1"/>
    <col min="9993" max="9993" width="10.7109375" style="1" customWidth="1"/>
    <col min="9994" max="10241" width="11.42578125" style="1"/>
    <col min="10242" max="10245" width="10.85546875" style="1" customWidth="1"/>
    <col min="10246" max="10246" width="11.42578125" style="1"/>
    <col min="10247" max="10247" width="5.7109375" style="1" customWidth="1"/>
    <col min="10248" max="10248" width="7.5703125" style="1" customWidth="1"/>
    <col min="10249" max="10249" width="10.7109375" style="1" customWidth="1"/>
    <col min="10250" max="10497" width="11.42578125" style="1"/>
    <col min="10498" max="10501" width="10.85546875" style="1" customWidth="1"/>
    <col min="10502" max="10502" width="11.42578125" style="1"/>
    <col min="10503" max="10503" width="5.7109375" style="1" customWidth="1"/>
    <col min="10504" max="10504" width="7.5703125" style="1" customWidth="1"/>
    <col min="10505" max="10505" width="10.7109375" style="1" customWidth="1"/>
    <col min="10506" max="10753" width="11.42578125" style="1"/>
    <col min="10754" max="10757" width="10.85546875" style="1" customWidth="1"/>
    <col min="10758" max="10758" width="11.42578125" style="1"/>
    <col min="10759" max="10759" width="5.7109375" style="1" customWidth="1"/>
    <col min="10760" max="10760" width="7.5703125" style="1" customWidth="1"/>
    <col min="10761" max="10761" width="10.7109375" style="1" customWidth="1"/>
    <col min="10762" max="11009" width="11.42578125" style="1"/>
    <col min="11010" max="11013" width="10.85546875" style="1" customWidth="1"/>
    <col min="11014" max="11014" width="11.42578125" style="1"/>
    <col min="11015" max="11015" width="5.7109375" style="1" customWidth="1"/>
    <col min="11016" max="11016" width="7.5703125" style="1" customWidth="1"/>
    <col min="11017" max="11017" width="10.7109375" style="1" customWidth="1"/>
    <col min="11018" max="11265" width="11.42578125" style="1"/>
    <col min="11266" max="11269" width="10.85546875" style="1" customWidth="1"/>
    <col min="11270" max="11270" width="11.42578125" style="1"/>
    <col min="11271" max="11271" width="5.7109375" style="1" customWidth="1"/>
    <col min="11272" max="11272" width="7.5703125" style="1" customWidth="1"/>
    <col min="11273" max="11273" width="10.7109375" style="1" customWidth="1"/>
    <col min="11274" max="11521" width="11.42578125" style="1"/>
    <col min="11522" max="11525" width="10.85546875" style="1" customWidth="1"/>
    <col min="11526" max="11526" width="11.42578125" style="1"/>
    <col min="11527" max="11527" width="5.7109375" style="1" customWidth="1"/>
    <col min="11528" max="11528" width="7.5703125" style="1" customWidth="1"/>
    <col min="11529" max="11529" width="10.7109375" style="1" customWidth="1"/>
    <col min="11530" max="11777" width="11.42578125" style="1"/>
    <col min="11778" max="11781" width="10.85546875" style="1" customWidth="1"/>
    <col min="11782" max="11782" width="11.42578125" style="1"/>
    <col min="11783" max="11783" width="5.7109375" style="1" customWidth="1"/>
    <col min="11784" max="11784" width="7.5703125" style="1" customWidth="1"/>
    <col min="11785" max="11785" width="10.7109375" style="1" customWidth="1"/>
    <col min="11786" max="12033" width="11.42578125" style="1"/>
    <col min="12034" max="12037" width="10.85546875" style="1" customWidth="1"/>
    <col min="12038" max="12038" width="11.42578125" style="1"/>
    <col min="12039" max="12039" width="5.7109375" style="1" customWidth="1"/>
    <col min="12040" max="12040" width="7.5703125" style="1" customWidth="1"/>
    <col min="12041" max="12041" width="10.7109375" style="1" customWidth="1"/>
    <col min="12042" max="12289" width="11.42578125" style="1"/>
    <col min="12290" max="12293" width="10.85546875" style="1" customWidth="1"/>
    <col min="12294" max="12294" width="11.42578125" style="1"/>
    <col min="12295" max="12295" width="5.7109375" style="1" customWidth="1"/>
    <col min="12296" max="12296" width="7.5703125" style="1" customWidth="1"/>
    <col min="12297" max="12297" width="10.7109375" style="1" customWidth="1"/>
    <col min="12298" max="12545" width="11.42578125" style="1"/>
    <col min="12546" max="12549" width="10.85546875" style="1" customWidth="1"/>
    <col min="12550" max="12550" width="11.42578125" style="1"/>
    <col min="12551" max="12551" width="5.7109375" style="1" customWidth="1"/>
    <col min="12552" max="12552" width="7.5703125" style="1" customWidth="1"/>
    <col min="12553" max="12553" width="10.7109375" style="1" customWidth="1"/>
    <col min="12554" max="12801" width="11.42578125" style="1"/>
    <col min="12802" max="12805" width="10.85546875" style="1" customWidth="1"/>
    <col min="12806" max="12806" width="11.42578125" style="1"/>
    <col min="12807" max="12807" width="5.7109375" style="1" customWidth="1"/>
    <col min="12808" max="12808" width="7.5703125" style="1" customWidth="1"/>
    <col min="12809" max="12809" width="10.7109375" style="1" customWidth="1"/>
    <col min="12810" max="13057" width="11.42578125" style="1"/>
    <col min="13058" max="13061" width="10.85546875" style="1" customWidth="1"/>
    <col min="13062" max="13062" width="11.42578125" style="1"/>
    <col min="13063" max="13063" width="5.7109375" style="1" customWidth="1"/>
    <col min="13064" max="13064" width="7.5703125" style="1" customWidth="1"/>
    <col min="13065" max="13065" width="10.7109375" style="1" customWidth="1"/>
    <col min="13066" max="13313" width="11.42578125" style="1"/>
    <col min="13314" max="13317" width="10.85546875" style="1" customWidth="1"/>
    <col min="13318" max="13318" width="11.42578125" style="1"/>
    <col min="13319" max="13319" width="5.7109375" style="1" customWidth="1"/>
    <col min="13320" max="13320" width="7.5703125" style="1" customWidth="1"/>
    <col min="13321" max="13321" width="10.7109375" style="1" customWidth="1"/>
    <col min="13322" max="13569" width="11.42578125" style="1"/>
    <col min="13570" max="13573" width="10.85546875" style="1" customWidth="1"/>
    <col min="13574" max="13574" width="11.42578125" style="1"/>
    <col min="13575" max="13575" width="5.7109375" style="1" customWidth="1"/>
    <col min="13576" max="13576" width="7.5703125" style="1" customWidth="1"/>
    <col min="13577" max="13577" width="10.7109375" style="1" customWidth="1"/>
    <col min="13578" max="13825" width="11.42578125" style="1"/>
    <col min="13826" max="13829" width="10.85546875" style="1" customWidth="1"/>
    <col min="13830" max="13830" width="11.42578125" style="1"/>
    <col min="13831" max="13831" width="5.7109375" style="1" customWidth="1"/>
    <col min="13832" max="13832" width="7.5703125" style="1" customWidth="1"/>
    <col min="13833" max="13833" width="10.7109375" style="1" customWidth="1"/>
    <col min="13834" max="14081" width="11.42578125" style="1"/>
    <col min="14082" max="14085" width="10.85546875" style="1" customWidth="1"/>
    <col min="14086" max="14086" width="11.42578125" style="1"/>
    <col min="14087" max="14087" width="5.7109375" style="1" customWidth="1"/>
    <col min="14088" max="14088" width="7.5703125" style="1" customWidth="1"/>
    <col min="14089" max="14089" width="10.7109375" style="1" customWidth="1"/>
    <col min="14090" max="14337" width="11.42578125" style="1"/>
    <col min="14338" max="14341" width="10.85546875" style="1" customWidth="1"/>
    <col min="14342" max="14342" width="11.42578125" style="1"/>
    <col min="14343" max="14343" width="5.7109375" style="1" customWidth="1"/>
    <col min="14344" max="14344" width="7.5703125" style="1" customWidth="1"/>
    <col min="14345" max="14345" width="10.7109375" style="1" customWidth="1"/>
    <col min="14346" max="14593" width="11.42578125" style="1"/>
    <col min="14594" max="14597" width="10.85546875" style="1" customWidth="1"/>
    <col min="14598" max="14598" width="11.42578125" style="1"/>
    <col min="14599" max="14599" width="5.7109375" style="1" customWidth="1"/>
    <col min="14600" max="14600" width="7.5703125" style="1" customWidth="1"/>
    <col min="14601" max="14601" width="10.7109375" style="1" customWidth="1"/>
    <col min="14602" max="14849" width="11.42578125" style="1"/>
    <col min="14850" max="14853" width="10.85546875" style="1" customWidth="1"/>
    <col min="14854" max="14854" width="11.42578125" style="1"/>
    <col min="14855" max="14855" width="5.7109375" style="1" customWidth="1"/>
    <col min="14856" max="14856" width="7.5703125" style="1" customWidth="1"/>
    <col min="14857" max="14857" width="10.7109375" style="1" customWidth="1"/>
    <col min="14858" max="15105" width="11.42578125" style="1"/>
    <col min="15106" max="15109" width="10.85546875" style="1" customWidth="1"/>
    <col min="15110" max="15110" width="11.42578125" style="1"/>
    <col min="15111" max="15111" width="5.7109375" style="1" customWidth="1"/>
    <col min="15112" max="15112" width="7.5703125" style="1" customWidth="1"/>
    <col min="15113" max="15113" width="10.7109375" style="1" customWidth="1"/>
    <col min="15114" max="15361" width="11.42578125" style="1"/>
    <col min="15362" max="15365" width="10.85546875" style="1" customWidth="1"/>
    <col min="15366" max="15366" width="11.42578125" style="1"/>
    <col min="15367" max="15367" width="5.7109375" style="1" customWidth="1"/>
    <col min="15368" max="15368" width="7.5703125" style="1" customWidth="1"/>
    <col min="15369" max="15369" width="10.7109375" style="1" customWidth="1"/>
    <col min="15370" max="15617" width="11.42578125" style="1"/>
    <col min="15618" max="15621" width="10.85546875" style="1" customWidth="1"/>
    <col min="15622" max="15622" width="11.42578125" style="1"/>
    <col min="15623" max="15623" width="5.7109375" style="1" customWidth="1"/>
    <col min="15624" max="15624" width="7.5703125" style="1" customWidth="1"/>
    <col min="15625" max="15625" width="10.7109375" style="1" customWidth="1"/>
    <col min="15626" max="15873" width="11.42578125" style="1"/>
    <col min="15874" max="15877" width="10.85546875" style="1" customWidth="1"/>
    <col min="15878" max="15878" width="11.42578125" style="1"/>
    <col min="15879" max="15879" width="5.7109375" style="1" customWidth="1"/>
    <col min="15880" max="15880" width="7.5703125" style="1" customWidth="1"/>
    <col min="15881" max="15881" width="10.7109375" style="1" customWidth="1"/>
    <col min="15882" max="16129" width="11.42578125" style="1"/>
    <col min="16130" max="16133" width="10.85546875" style="1" customWidth="1"/>
    <col min="16134" max="16134" width="11.42578125" style="1"/>
    <col min="16135" max="16135" width="5.7109375" style="1" customWidth="1"/>
    <col min="16136" max="16136" width="7.5703125" style="1" customWidth="1"/>
    <col min="16137" max="16137" width="10.7109375" style="1" customWidth="1"/>
    <col min="16138" max="16384" width="11.42578125" style="1"/>
  </cols>
  <sheetData>
    <row r="1" spans="7:12" ht="2.1" customHeight="1" x14ac:dyDescent="0.25"/>
    <row r="2" spans="7:12" ht="15.75" customHeight="1" x14ac:dyDescent="0.25"/>
    <row r="3" spans="7:12" ht="15.75" customHeight="1" x14ac:dyDescent="0.25">
      <c r="G3" s="2"/>
    </row>
    <row r="4" spans="7:12" ht="15.75" customHeight="1" x14ac:dyDescent="0.25">
      <c r="G4" s="3"/>
    </row>
    <row r="5" spans="7:12" ht="15.75" customHeight="1" x14ac:dyDescent="0.25">
      <c r="G5" s="4"/>
    </row>
    <row r="6" spans="7:12" ht="15.75" customHeight="1" x14ac:dyDescent="0.25"/>
    <row r="7" spans="7:12" ht="9.9499999999999993" customHeight="1" x14ac:dyDescent="0.25"/>
    <row r="8" spans="7:12" ht="9.9499999999999993" customHeight="1" x14ac:dyDescent="0.25"/>
    <row r="9" spans="7:12" ht="9.9499999999999993" customHeight="1" x14ac:dyDescent="0.25">
      <c r="L9" s="174"/>
    </row>
    <row r="10" spans="7:12" ht="9.9499999999999993" customHeight="1" x14ac:dyDescent="0.25">
      <c r="L10" s="174"/>
    </row>
    <row r="11" spans="7:12" ht="15.75" customHeight="1" x14ac:dyDescent="0.25">
      <c r="L11" s="174"/>
    </row>
    <row r="12" spans="7:12" ht="15.75" customHeight="1" x14ac:dyDescent="0.25">
      <c r="L12" s="174"/>
    </row>
    <row r="13" spans="7:12" ht="15.75" customHeight="1" x14ac:dyDescent="0.25">
      <c r="L13" s="174"/>
    </row>
    <row r="14" spans="7:12" ht="15.75" customHeight="1" x14ac:dyDescent="0.25">
      <c r="L14" s="174"/>
    </row>
    <row r="15" spans="7:12" ht="15.75" customHeight="1" x14ac:dyDescent="0.25">
      <c r="L15" s="174"/>
    </row>
    <row r="16" spans="7:12" ht="15.75" customHeight="1" x14ac:dyDescent="0.25">
      <c r="L16" s="174"/>
    </row>
    <row r="17" spans="12:12" ht="15.75" customHeight="1" x14ac:dyDescent="0.25">
      <c r="L17" s="174"/>
    </row>
    <row r="18" spans="12:12" ht="16.5" customHeight="1" x14ac:dyDescent="0.25">
      <c r="L18" s="174"/>
    </row>
    <row r="19" spans="12:12" ht="15.75" customHeight="1" x14ac:dyDescent="0.25">
      <c r="L19" s="174"/>
    </row>
    <row r="20" spans="12:12" ht="15.75" customHeight="1" x14ac:dyDescent="0.25">
      <c r="L20" s="174"/>
    </row>
    <row r="21" spans="12:12" ht="15.75" customHeight="1" x14ac:dyDescent="0.25">
      <c r="L21" s="174"/>
    </row>
    <row r="22" spans="12:12" ht="15.75" customHeight="1" x14ac:dyDescent="0.25">
      <c r="L22" s="174"/>
    </row>
    <row r="23" spans="12:12" ht="15.75" customHeight="1" x14ac:dyDescent="0.25"/>
    <row r="24" spans="12:12" ht="15.75" customHeight="1" x14ac:dyDescent="0.25"/>
    <row r="25" spans="12:12" ht="15.75" customHeight="1" x14ac:dyDescent="0.25"/>
    <row r="26" spans="12:12" ht="15.75" customHeight="1" x14ac:dyDescent="0.25"/>
    <row r="27" spans="12:12" ht="15.75" customHeight="1" x14ac:dyDescent="0.25"/>
    <row r="28" spans="12:12" ht="15.75" customHeight="1" x14ac:dyDescent="0.25"/>
    <row r="29" spans="12:12" ht="15.75" customHeight="1" x14ac:dyDescent="0.25"/>
    <row r="30" spans="12:12" ht="15.75" customHeight="1" x14ac:dyDescent="0.25"/>
    <row r="31" spans="12:12" ht="15.75" customHeight="1" x14ac:dyDescent="0.25"/>
    <row r="32" spans="12:12" ht="15.75" customHeight="1" x14ac:dyDescent="0.25"/>
    <row r="33" spans="2:9" ht="15.75" customHeight="1" x14ac:dyDescent="0.25"/>
    <row r="34" spans="2:9" ht="15.75" customHeight="1" x14ac:dyDescent="0.25">
      <c r="F34" s="5"/>
    </row>
    <row r="35" spans="2:9" ht="15.75" customHeight="1" x14ac:dyDescent="0.25"/>
    <row r="36" spans="2:9" ht="15.75" customHeight="1" x14ac:dyDescent="0.25"/>
    <row r="37" spans="2:9" ht="15.75" customHeight="1" x14ac:dyDescent="0.25"/>
    <row r="38" spans="2:9" ht="15.75" customHeight="1" x14ac:dyDescent="0.25"/>
    <row r="39" spans="2:9" ht="15.75" customHeight="1" x14ac:dyDescent="0.25"/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26.25" customHeight="1" x14ac:dyDescent="0.6">
      <c r="B44" s="6"/>
      <c r="C44" s="6"/>
      <c r="D44" s="6"/>
      <c r="E44" s="6"/>
      <c r="F44" s="7"/>
      <c r="G44" s="8"/>
      <c r="H44" s="8"/>
      <c r="I44" s="9" t="s">
        <v>0</v>
      </c>
    </row>
  </sheetData>
  <mergeCells count="1">
    <mergeCell ref="L9:L22"/>
  </mergeCells>
  <pageMargins left="0.74803149606299213" right="0.74803149606299213" top="0.98425196850393704" bottom="0.98425196850393704" header="0" footer="0"/>
  <pageSetup paperSize="9" scale="7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W38"/>
  <sheetViews>
    <sheetView showGridLines="0" workbookViewId="0"/>
  </sheetViews>
  <sheetFormatPr baseColWidth="10" defaultColWidth="9.140625" defaultRowHeight="12.75" x14ac:dyDescent="0.2"/>
  <cols>
    <col min="1" max="1" width="0.42578125" style="13" customWidth="1"/>
    <col min="2" max="2" width="14.7109375" style="13" customWidth="1"/>
    <col min="3" max="16384" width="9.140625" style="13"/>
  </cols>
  <sheetData>
    <row r="1" spans="2:22" ht="2.1" customHeight="1" x14ac:dyDescent="0.2"/>
    <row r="2" spans="2:22" ht="24.75" customHeight="1" x14ac:dyDescent="0.2">
      <c r="B2" s="182" t="s">
        <v>91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2" ht="13.5" thickBot="1" x14ac:dyDescent="0.25"/>
    <row r="4" spans="2:22" ht="18.75" customHeight="1" thickBot="1" x14ac:dyDescent="0.25">
      <c r="B4" s="180" t="s">
        <v>370</v>
      </c>
      <c r="C4" s="184" t="s">
        <v>92</v>
      </c>
      <c r="D4" s="184"/>
      <c r="E4" s="184"/>
      <c r="F4" s="185"/>
      <c r="G4" s="184" t="s">
        <v>93</v>
      </c>
      <c r="H4" s="184"/>
      <c r="I4" s="184"/>
      <c r="J4" s="185"/>
      <c r="K4" s="184" t="s">
        <v>94</v>
      </c>
      <c r="L4" s="184"/>
      <c r="M4" s="184"/>
      <c r="N4" s="185"/>
      <c r="O4" s="184" t="s">
        <v>95</v>
      </c>
      <c r="P4" s="184"/>
      <c r="Q4" s="184"/>
      <c r="R4" s="185"/>
      <c r="S4" s="184" t="s">
        <v>96</v>
      </c>
      <c r="T4" s="184"/>
      <c r="U4" s="184"/>
      <c r="V4" s="185"/>
    </row>
    <row r="5" spans="2:22" ht="27" customHeight="1" thickBot="1" x14ac:dyDescent="0.25">
      <c r="B5" s="180"/>
      <c r="C5" s="78" t="s">
        <v>11</v>
      </c>
      <c r="D5" s="78" t="s">
        <v>12</v>
      </c>
      <c r="E5" s="78" t="s">
        <v>5</v>
      </c>
      <c r="F5" s="78" t="s">
        <v>1</v>
      </c>
      <c r="G5" s="78" t="s">
        <v>11</v>
      </c>
      <c r="H5" s="78" t="s">
        <v>12</v>
      </c>
      <c r="I5" s="78" t="s">
        <v>5</v>
      </c>
      <c r="J5" s="78" t="s">
        <v>1</v>
      </c>
      <c r="K5" s="78" t="s">
        <v>11</v>
      </c>
      <c r="L5" s="78" t="s">
        <v>12</v>
      </c>
      <c r="M5" s="78" t="s">
        <v>5</v>
      </c>
      <c r="N5" s="78" t="s">
        <v>1</v>
      </c>
      <c r="O5" s="78" t="s">
        <v>11</v>
      </c>
      <c r="P5" s="78" t="s">
        <v>12</v>
      </c>
      <c r="Q5" s="78" t="s">
        <v>5</v>
      </c>
      <c r="R5" s="78" t="s">
        <v>1</v>
      </c>
      <c r="S5" s="78" t="s">
        <v>11</v>
      </c>
      <c r="T5" s="78" t="s">
        <v>12</v>
      </c>
      <c r="U5" s="78" t="s">
        <v>5</v>
      </c>
      <c r="V5" s="78" t="s">
        <v>1</v>
      </c>
    </row>
    <row r="6" spans="2:22" ht="12.75" customHeight="1" thickBot="1" x14ac:dyDescent="0.25">
      <c r="B6" s="140" t="s">
        <v>13</v>
      </c>
      <c r="C6" s="141">
        <v>26</v>
      </c>
      <c r="D6" s="141">
        <v>15</v>
      </c>
      <c r="E6" s="139">
        <v>41</v>
      </c>
      <c r="F6" s="142">
        <v>-8.8888888888888906E-2</v>
      </c>
      <c r="G6" s="141">
        <v>154</v>
      </c>
      <c r="H6" s="141">
        <v>64</v>
      </c>
      <c r="I6" s="139">
        <v>218</v>
      </c>
      <c r="J6" s="142">
        <v>1.8691588785046731E-2</v>
      </c>
      <c r="K6" s="141">
        <v>142</v>
      </c>
      <c r="L6" s="141">
        <v>23</v>
      </c>
      <c r="M6" s="139">
        <v>165</v>
      </c>
      <c r="N6" s="142">
        <v>-3.5087719298245612E-2</v>
      </c>
      <c r="O6" s="141">
        <v>1119</v>
      </c>
      <c r="P6" s="141">
        <v>1399</v>
      </c>
      <c r="Q6" s="139">
        <v>2518</v>
      </c>
      <c r="R6" s="142">
        <v>2.5661914460285207E-2</v>
      </c>
      <c r="S6" s="141">
        <v>181</v>
      </c>
      <c r="T6" s="141">
        <v>173</v>
      </c>
      <c r="U6" s="139">
        <v>354</v>
      </c>
      <c r="V6" s="142">
        <v>3.2069970845481022E-2</v>
      </c>
    </row>
    <row r="7" spans="2:22" ht="12.75" customHeight="1" thickBot="1" x14ac:dyDescent="0.25">
      <c r="B7" s="140" t="s">
        <v>14</v>
      </c>
      <c r="C7" s="141">
        <v>25</v>
      </c>
      <c r="D7" s="141">
        <v>13</v>
      </c>
      <c r="E7" s="139">
        <v>38</v>
      </c>
      <c r="F7" s="142">
        <v>-7.3170731707317027E-2</v>
      </c>
      <c r="G7" s="141">
        <v>149</v>
      </c>
      <c r="H7" s="141">
        <v>68</v>
      </c>
      <c r="I7" s="139">
        <v>217</v>
      </c>
      <c r="J7" s="142">
        <v>-4.5871559633027248E-3</v>
      </c>
      <c r="K7" s="141">
        <v>142</v>
      </c>
      <c r="L7" s="141">
        <v>21</v>
      </c>
      <c r="M7" s="139">
        <v>163</v>
      </c>
      <c r="N7" s="142">
        <v>-1.2121212121212088E-2</v>
      </c>
      <c r="O7" s="141">
        <v>1092</v>
      </c>
      <c r="P7" s="141">
        <v>1369</v>
      </c>
      <c r="Q7" s="139">
        <v>2461</v>
      </c>
      <c r="R7" s="142">
        <v>-2.2637013502780023E-2</v>
      </c>
      <c r="S7" s="141">
        <v>185</v>
      </c>
      <c r="T7" s="141">
        <v>175</v>
      </c>
      <c r="U7" s="139">
        <v>360</v>
      </c>
      <c r="V7" s="142">
        <v>1.6949152542372836E-2</v>
      </c>
    </row>
    <row r="8" spans="2:22" ht="12.75" customHeight="1" thickBot="1" x14ac:dyDescent="0.25">
      <c r="B8" s="140" t="s">
        <v>15</v>
      </c>
      <c r="C8" s="141">
        <v>26</v>
      </c>
      <c r="D8" s="141">
        <v>14</v>
      </c>
      <c r="E8" s="139">
        <v>40</v>
      </c>
      <c r="F8" s="142">
        <v>5.2631578947368363E-2</v>
      </c>
      <c r="G8" s="141">
        <v>147</v>
      </c>
      <c r="H8" s="141">
        <v>66</v>
      </c>
      <c r="I8" s="139">
        <v>213</v>
      </c>
      <c r="J8" s="142">
        <v>-1.8433179723502335E-2</v>
      </c>
      <c r="K8" s="141">
        <v>143</v>
      </c>
      <c r="L8" s="141">
        <v>18</v>
      </c>
      <c r="M8" s="139">
        <v>161</v>
      </c>
      <c r="N8" s="142">
        <v>-1.2269938650306789E-2</v>
      </c>
      <c r="O8" s="141">
        <v>1139</v>
      </c>
      <c r="P8" s="141">
        <v>1393</v>
      </c>
      <c r="Q8" s="139">
        <v>2532</v>
      </c>
      <c r="R8" s="142">
        <v>2.885006095083309E-2</v>
      </c>
      <c r="S8" s="141">
        <v>175</v>
      </c>
      <c r="T8" s="141">
        <v>166</v>
      </c>
      <c r="U8" s="139">
        <v>341</v>
      </c>
      <c r="V8" s="142">
        <v>-5.2777777777777812E-2</v>
      </c>
    </row>
    <row r="9" spans="2:22" ht="12.75" customHeight="1" thickBot="1" x14ac:dyDescent="0.25">
      <c r="B9" s="140" t="s">
        <v>16</v>
      </c>
      <c r="C9" s="141">
        <v>28</v>
      </c>
      <c r="D9" s="141">
        <v>14</v>
      </c>
      <c r="E9" s="139">
        <v>42</v>
      </c>
      <c r="F9" s="142">
        <v>5.0000000000000044E-2</v>
      </c>
      <c r="G9" s="141">
        <v>140</v>
      </c>
      <c r="H9" s="141">
        <v>62</v>
      </c>
      <c r="I9" s="139">
        <v>202</v>
      </c>
      <c r="J9" s="142">
        <v>-5.1643192488262879E-2</v>
      </c>
      <c r="K9" s="141">
        <v>141</v>
      </c>
      <c r="L9" s="141">
        <v>18</v>
      </c>
      <c r="M9" s="139">
        <v>159</v>
      </c>
      <c r="N9" s="142">
        <v>-1.2422360248447228E-2</v>
      </c>
      <c r="O9" s="141">
        <v>1110</v>
      </c>
      <c r="P9" s="141">
        <v>1364</v>
      </c>
      <c r="Q9" s="139">
        <v>2474</v>
      </c>
      <c r="R9" s="142">
        <v>-2.290679304897314E-2</v>
      </c>
      <c r="S9" s="141">
        <v>161</v>
      </c>
      <c r="T9" s="141">
        <v>159</v>
      </c>
      <c r="U9" s="139">
        <v>320</v>
      </c>
      <c r="V9" s="142">
        <v>-6.1583577712609916E-2</v>
      </c>
    </row>
    <row r="10" spans="2:22" ht="12.75" customHeight="1" thickBot="1" x14ac:dyDescent="0.25">
      <c r="B10" s="140" t="s">
        <v>17</v>
      </c>
      <c r="C10" s="141">
        <v>29</v>
      </c>
      <c r="D10" s="141">
        <v>11</v>
      </c>
      <c r="E10" s="139">
        <v>40</v>
      </c>
      <c r="F10" s="142">
        <v>-4.7619047619047672E-2</v>
      </c>
      <c r="G10" s="141">
        <v>142</v>
      </c>
      <c r="H10" s="141">
        <v>65</v>
      </c>
      <c r="I10" s="139">
        <v>207</v>
      </c>
      <c r="J10" s="142">
        <v>2.4752475247524774E-2</v>
      </c>
      <c r="K10" s="141">
        <v>136</v>
      </c>
      <c r="L10" s="141">
        <v>18</v>
      </c>
      <c r="M10" s="139">
        <v>154</v>
      </c>
      <c r="N10" s="142">
        <v>-3.1446540880503138E-2</v>
      </c>
      <c r="O10" s="141">
        <v>1091</v>
      </c>
      <c r="P10" s="141">
        <v>1376</v>
      </c>
      <c r="Q10" s="139">
        <v>2467</v>
      </c>
      <c r="R10" s="142">
        <v>-2.8294260307194508E-3</v>
      </c>
      <c r="S10" s="141">
        <v>162</v>
      </c>
      <c r="T10" s="141">
        <v>152</v>
      </c>
      <c r="U10" s="139">
        <v>314</v>
      </c>
      <c r="V10" s="142">
        <v>-1.8750000000000044E-2</v>
      </c>
    </row>
    <row r="11" spans="2:22" ht="12.75" customHeight="1" thickBot="1" x14ac:dyDescent="0.25">
      <c r="B11" s="140" t="s">
        <v>18</v>
      </c>
      <c r="C11" s="141">
        <v>29</v>
      </c>
      <c r="D11" s="141">
        <v>11</v>
      </c>
      <c r="E11" s="139">
        <v>40</v>
      </c>
      <c r="F11" s="142">
        <v>0</v>
      </c>
      <c r="G11" s="141">
        <v>146</v>
      </c>
      <c r="H11" s="141">
        <v>57</v>
      </c>
      <c r="I11" s="139">
        <v>203</v>
      </c>
      <c r="J11" s="142">
        <v>-1.9323671497584516E-2</v>
      </c>
      <c r="K11" s="141">
        <v>136</v>
      </c>
      <c r="L11" s="141">
        <v>19</v>
      </c>
      <c r="M11" s="139">
        <v>155</v>
      </c>
      <c r="N11" s="142">
        <v>6.4935064935065512E-3</v>
      </c>
      <c r="O11" s="141">
        <v>1032</v>
      </c>
      <c r="P11" s="141">
        <v>1319</v>
      </c>
      <c r="Q11" s="139">
        <v>2351</v>
      </c>
      <c r="R11" s="142">
        <v>-4.7020672882042924E-2</v>
      </c>
      <c r="S11" s="141">
        <v>161</v>
      </c>
      <c r="T11" s="141">
        <v>157</v>
      </c>
      <c r="U11" s="139">
        <v>318</v>
      </c>
      <c r="V11" s="142">
        <v>1.2738853503184711E-2</v>
      </c>
    </row>
    <row r="12" spans="2:22" ht="12.75" customHeight="1" thickBot="1" x14ac:dyDescent="0.25">
      <c r="B12" s="140" t="s">
        <v>19</v>
      </c>
      <c r="C12" s="141">
        <v>29</v>
      </c>
      <c r="D12" s="141">
        <v>11</v>
      </c>
      <c r="E12" s="139">
        <v>40</v>
      </c>
      <c r="F12" s="142">
        <v>0</v>
      </c>
      <c r="G12" s="141">
        <v>140</v>
      </c>
      <c r="H12" s="141">
        <v>59</v>
      </c>
      <c r="I12" s="139">
        <v>199</v>
      </c>
      <c r="J12" s="142">
        <v>-1.9704433497536922E-2</v>
      </c>
      <c r="K12" s="141">
        <v>124</v>
      </c>
      <c r="L12" s="141">
        <v>22</v>
      </c>
      <c r="M12" s="139">
        <v>146</v>
      </c>
      <c r="N12" s="142">
        <v>-5.8064516129032295E-2</v>
      </c>
      <c r="O12" s="141">
        <v>998</v>
      </c>
      <c r="P12" s="141">
        <v>1315</v>
      </c>
      <c r="Q12" s="139">
        <v>2313</v>
      </c>
      <c r="R12" s="142">
        <v>-1.6163334751169711E-2</v>
      </c>
      <c r="S12" s="141">
        <v>163</v>
      </c>
      <c r="T12" s="141">
        <v>160</v>
      </c>
      <c r="U12" s="139">
        <v>323</v>
      </c>
      <c r="V12" s="142">
        <v>1.572327044025168E-2</v>
      </c>
    </row>
    <row r="13" spans="2:22" ht="12.75" customHeight="1" thickBot="1" x14ac:dyDescent="0.25">
      <c r="B13" s="140" t="s">
        <v>20</v>
      </c>
      <c r="C13" s="141">
        <v>28</v>
      </c>
      <c r="D13" s="141">
        <v>12</v>
      </c>
      <c r="E13" s="139">
        <v>40</v>
      </c>
      <c r="F13" s="142">
        <v>0</v>
      </c>
      <c r="G13" s="141">
        <v>141</v>
      </c>
      <c r="H13" s="141">
        <v>62</v>
      </c>
      <c r="I13" s="139">
        <v>203</v>
      </c>
      <c r="J13" s="142">
        <v>2.0100502512562901E-2</v>
      </c>
      <c r="K13" s="141">
        <v>129</v>
      </c>
      <c r="L13" s="141">
        <v>19</v>
      </c>
      <c r="M13" s="139">
        <v>148</v>
      </c>
      <c r="N13" s="142">
        <v>1.3698630136986356E-2</v>
      </c>
      <c r="O13" s="141">
        <v>1012</v>
      </c>
      <c r="P13" s="141">
        <v>1320</v>
      </c>
      <c r="Q13" s="139">
        <v>2332</v>
      </c>
      <c r="R13" s="142">
        <v>8.2144401210548779E-3</v>
      </c>
      <c r="S13" s="141">
        <v>166</v>
      </c>
      <c r="T13" s="141">
        <v>157</v>
      </c>
      <c r="U13" s="139">
        <v>323</v>
      </c>
      <c r="V13" s="142">
        <v>0</v>
      </c>
    </row>
    <row r="14" spans="2:22" ht="12.75" customHeight="1" thickBot="1" x14ac:dyDescent="0.25">
      <c r="B14" s="140" t="s">
        <v>21</v>
      </c>
      <c r="C14" s="141">
        <v>34</v>
      </c>
      <c r="D14" s="141">
        <v>11</v>
      </c>
      <c r="E14" s="139">
        <v>45</v>
      </c>
      <c r="F14" s="142">
        <v>0.125</v>
      </c>
      <c r="G14" s="141">
        <v>149</v>
      </c>
      <c r="H14" s="141">
        <v>64</v>
      </c>
      <c r="I14" s="139">
        <v>213</v>
      </c>
      <c r="J14" s="142">
        <v>4.9261083743842304E-2</v>
      </c>
      <c r="K14" s="141">
        <v>135</v>
      </c>
      <c r="L14" s="141">
        <v>19</v>
      </c>
      <c r="M14" s="139">
        <v>154</v>
      </c>
      <c r="N14" s="142">
        <v>4.0540540540540571E-2</v>
      </c>
      <c r="O14" s="141">
        <v>1063</v>
      </c>
      <c r="P14" s="141">
        <v>1338</v>
      </c>
      <c r="Q14" s="139">
        <v>2401</v>
      </c>
      <c r="R14" s="142">
        <v>2.9588336192109876E-2</v>
      </c>
      <c r="S14" s="141">
        <v>175</v>
      </c>
      <c r="T14" s="141">
        <v>162</v>
      </c>
      <c r="U14" s="139">
        <v>337</v>
      </c>
      <c r="V14" s="142">
        <v>4.334365325077405E-2</v>
      </c>
    </row>
    <row r="15" spans="2:22" ht="12.75" customHeight="1" thickBot="1" x14ac:dyDescent="0.25">
      <c r="B15" s="140" t="s">
        <v>22</v>
      </c>
      <c r="C15" s="141">
        <v>34</v>
      </c>
      <c r="D15" s="141">
        <v>12</v>
      </c>
      <c r="E15" s="139">
        <v>46</v>
      </c>
      <c r="F15" s="142">
        <v>2.2222222222222143E-2</v>
      </c>
      <c r="G15" s="141">
        <v>147</v>
      </c>
      <c r="H15" s="141">
        <v>63</v>
      </c>
      <c r="I15" s="139">
        <v>210</v>
      </c>
      <c r="J15" s="142">
        <v>-1.4084507042253502E-2</v>
      </c>
      <c r="K15" s="141">
        <v>138</v>
      </c>
      <c r="L15" s="141">
        <v>20</v>
      </c>
      <c r="M15" s="139">
        <v>158</v>
      </c>
      <c r="N15" s="142">
        <v>2.5974025974025983E-2</v>
      </c>
      <c r="O15" s="141">
        <v>1078</v>
      </c>
      <c r="P15" s="141">
        <v>1358</v>
      </c>
      <c r="Q15" s="139">
        <v>2436</v>
      </c>
      <c r="R15" s="142">
        <v>1.4577259475218707E-2</v>
      </c>
      <c r="S15" s="141">
        <v>178</v>
      </c>
      <c r="T15" s="141">
        <v>161</v>
      </c>
      <c r="U15" s="139">
        <v>339</v>
      </c>
      <c r="V15" s="142">
        <v>5.9347181008901906E-3</v>
      </c>
    </row>
    <row r="16" spans="2:22" ht="12.75" customHeight="1" thickBot="1" x14ac:dyDescent="0.25">
      <c r="B16" s="140" t="s">
        <v>23</v>
      </c>
      <c r="C16" s="141">
        <v>33</v>
      </c>
      <c r="D16" s="141">
        <v>11</v>
      </c>
      <c r="E16" s="139">
        <v>44</v>
      </c>
      <c r="F16" s="142">
        <v>-4.3478260869565188E-2</v>
      </c>
      <c r="G16" s="141">
        <v>139</v>
      </c>
      <c r="H16" s="141">
        <v>60</v>
      </c>
      <c r="I16" s="139">
        <v>199</v>
      </c>
      <c r="J16" s="142">
        <v>-5.2380952380952417E-2</v>
      </c>
      <c r="K16" s="141">
        <v>138</v>
      </c>
      <c r="L16" s="141">
        <v>20</v>
      </c>
      <c r="M16" s="139">
        <v>158</v>
      </c>
      <c r="N16" s="142">
        <v>0</v>
      </c>
      <c r="O16" s="141">
        <v>1087</v>
      </c>
      <c r="P16" s="141">
        <v>1349</v>
      </c>
      <c r="Q16" s="139">
        <v>2436</v>
      </c>
      <c r="R16" s="142">
        <v>0</v>
      </c>
      <c r="S16" s="141">
        <v>181</v>
      </c>
      <c r="T16" s="141">
        <v>164</v>
      </c>
      <c r="U16" s="139">
        <v>345</v>
      </c>
      <c r="V16" s="142">
        <v>1.7699115044247815E-2</v>
      </c>
    </row>
    <row r="17" spans="2:23" ht="12.75" customHeight="1" thickBot="1" x14ac:dyDescent="0.25">
      <c r="B17" s="140" t="s">
        <v>24</v>
      </c>
      <c r="C17" s="141">
        <v>31</v>
      </c>
      <c r="D17" s="141">
        <v>11</v>
      </c>
      <c r="E17" s="139">
        <v>42</v>
      </c>
      <c r="F17" s="142">
        <v>-4.5454545454545414E-2</v>
      </c>
      <c r="G17" s="141">
        <v>146</v>
      </c>
      <c r="H17" s="141">
        <v>64</v>
      </c>
      <c r="I17" s="139">
        <v>210</v>
      </c>
      <c r="J17" s="142">
        <v>5.5276381909547645E-2</v>
      </c>
      <c r="K17" s="141">
        <v>140</v>
      </c>
      <c r="L17" s="141">
        <v>22</v>
      </c>
      <c r="M17" s="139">
        <v>162</v>
      </c>
      <c r="N17" s="142">
        <v>2.5316455696202445E-2</v>
      </c>
      <c r="O17" s="141">
        <v>1132</v>
      </c>
      <c r="P17" s="141">
        <v>1365</v>
      </c>
      <c r="Q17" s="139">
        <v>2497</v>
      </c>
      <c r="R17" s="142">
        <v>2.504105090311981E-2</v>
      </c>
      <c r="S17" s="141">
        <v>170</v>
      </c>
      <c r="T17" s="141">
        <v>160</v>
      </c>
      <c r="U17" s="139">
        <v>330</v>
      </c>
      <c r="V17" s="142">
        <v>-4.3478260869565188E-2</v>
      </c>
      <c r="W17" s="14"/>
    </row>
    <row r="19" spans="2:23" ht="13.5" thickBot="1" x14ac:dyDescent="0.25"/>
    <row r="20" spans="2:23" ht="16.5" customHeight="1" thickBot="1" x14ac:dyDescent="0.25">
      <c r="B20" s="180" t="s">
        <v>65</v>
      </c>
      <c r="C20" s="184" t="s">
        <v>92</v>
      </c>
      <c r="D20" s="184"/>
      <c r="E20" s="184"/>
      <c r="F20" s="185"/>
      <c r="G20" s="184" t="s">
        <v>93</v>
      </c>
      <c r="H20" s="184"/>
      <c r="I20" s="184"/>
      <c r="J20" s="185"/>
      <c r="K20" s="184" t="s">
        <v>94</v>
      </c>
      <c r="L20" s="184"/>
      <c r="M20" s="184"/>
      <c r="N20" s="185"/>
      <c r="O20" s="184" t="s">
        <v>95</v>
      </c>
      <c r="P20" s="184"/>
      <c r="Q20" s="184"/>
      <c r="R20" s="185"/>
      <c r="S20" s="184" t="s">
        <v>96</v>
      </c>
      <c r="T20" s="184"/>
      <c r="U20" s="184"/>
      <c r="V20" s="185"/>
    </row>
    <row r="21" spans="2:23" ht="23.25" thickBot="1" x14ac:dyDescent="0.25">
      <c r="B21" s="180"/>
      <c r="C21" s="78" t="s">
        <v>11</v>
      </c>
      <c r="D21" s="78" t="s">
        <v>12</v>
      </c>
      <c r="E21" s="78" t="s">
        <v>5</v>
      </c>
      <c r="F21" s="78" t="s">
        <v>2</v>
      </c>
      <c r="G21" s="78" t="s">
        <v>11</v>
      </c>
      <c r="H21" s="78" t="s">
        <v>12</v>
      </c>
      <c r="I21" s="78" t="s">
        <v>5</v>
      </c>
      <c r="J21" s="78" t="s">
        <v>2</v>
      </c>
      <c r="K21" s="78" t="s">
        <v>11</v>
      </c>
      <c r="L21" s="78" t="s">
        <v>12</v>
      </c>
      <c r="M21" s="78" t="s">
        <v>5</v>
      </c>
      <c r="N21" s="78" t="s">
        <v>2</v>
      </c>
      <c r="O21" s="78" t="s">
        <v>11</v>
      </c>
      <c r="P21" s="78" t="s">
        <v>12</v>
      </c>
      <c r="Q21" s="78" t="s">
        <v>5</v>
      </c>
      <c r="R21" s="78" t="s">
        <v>2</v>
      </c>
      <c r="S21" s="78" t="s">
        <v>11</v>
      </c>
      <c r="T21" s="78" t="s">
        <v>12</v>
      </c>
      <c r="U21" s="78" t="s">
        <v>5</v>
      </c>
      <c r="V21" s="78" t="s">
        <v>2</v>
      </c>
    </row>
    <row r="22" spans="2:23" ht="13.5" thickBot="1" x14ac:dyDescent="0.25">
      <c r="B22" s="143">
        <v>2009</v>
      </c>
      <c r="C22" s="138">
        <v>24</v>
      </c>
      <c r="D22" s="138">
        <v>16</v>
      </c>
      <c r="E22" s="139">
        <v>40</v>
      </c>
      <c r="F22" s="142"/>
      <c r="G22" s="138">
        <v>155</v>
      </c>
      <c r="H22" s="138">
        <v>102</v>
      </c>
      <c r="I22" s="139">
        <v>257</v>
      </c>
      <c r="J22" s="142"/>
      <c r="K22" s="138">
        <v>215</v>
      </c>
      <c r="L22" s="138">
        <v>18</v>
      </c>
      <c r="M22" s="139">
        <v>233</v>
      </c>
      <c r="N22" s="142"/>
      <c r="O22" s="138">
        <v>824</v>
      </c>
      <c r="P22" s="138">
        <v>1152</v>
      </c>
      <c r="Q22" s="139">
        <v>1976</v>
      </c>
      <c r="R22" s="142"/>
      <c r="S22" s="138">
        <v>152</v>
      </c>
      <c r="T22" s="138">
        <v>236</v>
      </c>
      <c r="U22" s="139">
        <v>388</v>
      </c>
      <c r="V22" s="142"/>
    </row>
    <row r="23" spans="2:23" ht="13.5" thickBot="1" x14ac:dyDescent="0.25">
      <c r="B23" s="143">
        <v>2010</v>
      </c>
      <c r="C23" s="138">
        <v>37</v>
      </c>
      <c r="D23" s="138">
        <v>7</v>
      </c>
      <c r="E23" s="139">
        <v>44</v>
      </c>
      <c r="F23" s="142">
        <v>0.10000000000000009</v>
      </c>
      <c r="G23" s="138">
        <v>149</v>
      </c>
      <c r="H23" s="138">
        <v>99</v>
      </c>
      <c r="I23" s="139">
        <v>248</v>
      </c>
      <c r="J23" s="142">
        <v>-3.5019455252918275E-2</v>
      </c>
      <c r="K23" s="138">
        <v>228</v>
      </c>
      <c r="L23" s="138">
        <v>24</v>
      </c>
      <c r="M23" s="139">
        <v>252</v>
      </c>
      <c r="N23" s="142">
        <v>8.1545064377682497E-2</v>
      </c>
      <c r="O23" s="138">
        <v>963</v>
      </c>
      <c r="P23" s="138">
        <v>1279</v>
      </c>
      <c r="Q23" s="139">
        <v>2242</v>
      </c>
      <c r="R23" s="142">
        <v>0.13461538461538458</v>
      </c>
      <c r="S23" s="138">
        <v>155</v>
      </c>
      <c r="T23" s="138">
        <v>240</v>
      </c>
      <c r="U23" s="139">
        <v>395</v>
      </c>
      <c r="V23" s="142">
        <v>1.8041237113401998E-2</v>
      </c>
    </row>
    <row r="24" spans="2:23" ht="13.5" thickBot="1" x14ac:dyDescent="0.25">
      <c r="B24" s="143">
        <v>2011</v>
      </c>
      <c r="C24" s="138">
        <v>35</v>
      </c>
      <c r="D24" s="138">
        <v>14</v>
      </c>
      <c r="E24" s="139">
        <v>49</v>
      </c>
      <c r="F24" s="142">
        <v>0.11363636363636354</v>
      </c>
      <c r="G24" s="138">
        <v>198</v>
      </c>
      <c r="H24" s="138">
        <v>114</v>
      </c>
      <c r="I24" s="139">
        <v>312</v>
      </c>
      <c r="J24" s="142">
        <v>0.25806451612903225</v>
      </c>
      <c r="K24" s="138">
        <v>243</v>
      </c>
      <c r="L24" s="138">
        <v>19</v>
      </c>
      <c r="M24" s="139">
        <v>262</v>
      </c>
      <c r="N24" s="142">
        <v>3.9682539682539764E-2</v>
      </c>
      <c r="O24" s="138">
        <v>1170</v>
      </c>
      <c r="P24" s="138">
        <v>1448</v>
      </c>
      <c r="Q24" s="139">
        <v>2618</v>
      </c>
      <c r="R24" s="142">
        <v>0.16770740410347895</v>
      </c>
      <c r="S24" s="138">
        <v>134</v>
      </c>
      <c r="T24" s="138">
        <v>234</v>
      </c>
      <c r="U24" s="139">
        <v>368</v>
      </c>
      <c r="V24" s="142">
        <v>-6.8354430379746867E-2</v>
      </c>
    </row>
    <row r="25" spans="2:23" ht="13.5" thickBot="1" x14ac:dyDescent="0.25">
      <c r="B25" s="143">
        <v>2012</v>
      </c>
      <c r="C25" s="138">
        <v>47</v>
      </c>
      <c r="D25" s="138">
        <v>14</v>
      </c>
      <c r="E25" s="139">
        <v>61</v>
      </c>
      <c r="F25" s="142">
        <v>0.24489795918367352</v>
      </c>
      <c r="G25" s="138">
        <v>274</v>
      </c>
      <c r="H25" s="138">
        <v>129</v>
      </c>
      <c r="I25" s="139">
        <v>403</v>
      </c>
      <c r="J25" s="142">
        <v>0.29166666666666674</v>
      </c>
      <c r="K25" s="138">
        <v>303</v>
      </c>
      <c r="L25" s="138">
        <v>30</v>
      </c>
      <c r="M25" s="139">
        <v>333</v>
      </c>
      <c r="N25" s="142">
        <v>0.2709923664122138</v>
      </c>
      <c r="O25" s="138">
        <v>1418</v>
      </c>
      <c r="P25" s="138">
        <v>1667</v>
      </c>
      <c r="Q25" s="139">
        <v>3085</v>
      </c>
      <c r="R25" s="142">
        <v>0.17838044308632539</v>
      </c>
      <c r="S25" s="138">
        <v>133</v>
      </c>
      <c r="T25" s="138">
        <v>252</v>
      </c>
      <c r="U25" s="139">
        <v>385</v>
      </c>
      <c r="V25" s="142">
        <v>4.6195652173913082E-2</v>
      </c>
    </row>
    <row r="26" spans="2:23" ht="13.5" thickBot="1" x14ac:dyDescent="0.25">
      <c r="B26" s="143">
        <v>2013</v>
      </c>
      <c r="C26" s="138">
        <v>49</v>
      </c>
      <c r="D26" s="138">
        <v>19</v>
      </c>
      <c r="E26" s="139">
        <v>68</v>
      </c>
      <c r="F26" s="142">
        <v>0.11475409836065564</v>
      </c>
      <c r="G26" s="138">
        <v>269</v>
      </c>
      <c r="H26" s="138">
        <v>132</v>
      </c>
      <c r="I26" s="139">
        <v>401</v>
      </c>
      <c r="J26" s="142">
        <v>-4.9627791563275903E-3</v>
      </c>
      <c r="K26" s="138">
        <v>312</v>
      </c>
      <c r="L26" s="138">
        <v>39</v>
      </c>
      <c r="M26" s="139">
        <v>351</v>
      </c>
      <c r="N26" s="142">
        <v>5.4054054054053946E-2</v>
      </c>
      <c r="O26" s="138">
        <v>1424</v>
      </c>
      <c r="P26" s="138">
        <v>1724</v>
      </c>
      <c r="Q26" s="139">
        <v>3148</v>
      </c>
      <c r="R26" s="142">
        <v>2.0421393841167035E-2</v>
      </c>
      <c r="S26" s="138">
        <v>137</v>
      </c>
      <c r="T26" s="138">
        <v>227</v>
      </c>
      <c r="U26" s="139">
        <v>364</v>
      </c>
      <c r="V26" s="142">
        <v>-5.4545454545454564E-2</v>
      </c>
    </row>
    <row r="27" spans="2:23" ht="13.5" thickBot="1" x14ac:dyDescent="0.25">
      <c r="B27" s="143">
        <v>2014</v>
      </c>
      <c r="C27" s="138">
        <v>65</v>
      </c>
      <c r="D27" s="138">
        <v>18</v>
      </c>
      <c r="E27" s="139">
        <v>83</v>
      </c>
      <c r="F27" s="142">
        <v>0.22058823529411775</v>
      </c>
      <c r="G27" s="138">
        <v>255</v>
      </c>
      <c r="H27" s="138">
        <v>119</v>
      </c>
      <c r="I27" s="139">
        <v>374</v>
      </c>
      <c r="J27" s="142">
        <v>-6.7331670822942669E-2</v>
      </c>
      <c r="K27" s="138">
        <v>325</v>
      </c>
      <c r="L27" s="138">
        <v>33</v>
      </c>
      <c r="M27" s="139">
        <v>358</v>
      </c>
      <c r="N27" s="142">
        <v>1.9943019943019946E-2</v>
      </c>
      <c r="O27" s="138">
        <v>1487</v>
      </c>
      <c r="P27" s="138">
        <v>1833</v>
      </c>
      <c r="Q27" s="139">
        <v>3320</v>
      </c>
      <c r="R27" s="142">
        <v>5.4637865311308875E-2</v>
      </c>
      <c r="S27" s="138">
        <v>172</v>
      </c>
      <c r="T27" s="138">
        <v>225</v>
      </c>
      <c r="U27" s="139">
        <v>397</v>
      </c>
      <c r="V27" s="142">
        <v>9.0659340659340559E-2</v>
      </c>
    </row>
    <row r="28" spans="2:23" ht="13.5" thickBot="1" x14ac:dyDescent="0.25">
      <c r="B28" s="143">
        <v>2015</v>
      </c>
      <c r="C28" s="138">
        <v>65</v>
      </c>
      <c r="D28" s="138">
        <v>15</v>
      </c>
      <c r="E28" s="139">
        <v>80</v>
      </c>
      <c r="F28" s="142">
        <v>-3.6144578313253017E-2</v>
      </c>
      <c r="G28" s="138">
        <v>255</v>
      </c>
      <c r="H28" s="138">
        <v>118</v>
      </c>
      <c r="I28" s="139">
        <v>373</v>
      </c>
      <c r="J28" s="142">
        <v>-2.673796791443861E-3</v>
      </c>
      <c r="K28" s="138">
        <v>307</v>
      </c>
      <c r="L28" s="138">
        <v>23</v>
      </c>
      <c r="M28" s="139">
        <v>330</v>
      </c>
      <c r="N28" s="142">
        <v>-7.8212290502793325E-2</v>
      </c>
      <c r="O28" s="138">
        <v>1503</v>
      </c>
      <c r="P28" s="138">
        <v>1834</v>
      </c>
      <c r="Q28" s="139">
        <v>3337</v>
      </c>
      <c r="R28" s="142">
        <v>5.1204819277108626E-3</v>
      </c>
      <c r="S28" s="138">
        <v>173</v>
      </c>
      <c r="T28" s="138">
        <v>231</v>
      </c>
      <c r="U28" s="139">
        <v>404</v>
      </c>
      <c r="V28" s="142">
        <v>1.7632241813602123E-2</v>
      </c>
    </row>
    <row r="29" spans="2:23" ht="13.5" thickBot="1" x14ac:dyDescent="0.25">
      <c r="B29" s="143">
        <v>2016</v>
      </c>
      <c r="C29" s="138">
        <v>48</v>
      </c>
      <c r="D29" s="138">
        <v>17</v>
      </c>
      <c r="E29" s="139">
        <v>65</v>
      </c>
      <c r="F29" s="142">
        <v>-0.1875</v>
      </c>
      <c r="G29" s="138">
        <v>241</v>
      </c>
      <c r="H29" s="138">
        <v>108</v>
      </c>
      <c r="I29" s="139">
        <v>349</v>
      </c>
      <c r="J29" s="142">
        <v>-6.4343163538874037E-2</v>
      </c>
      <c r="K29" s="138">
        <v>280</v>
      </c>
      <c r="L29" s="138">
        <v>22</v>
      </c>
      <c r="M29" s="139">
        <v>302</v>
      </c>
      <c r="N29" s="142">
        <v>-8.484848484848484E-2</v>
      </c>
      <c r="O29" s="138">
        <v>1508</v>
      </c>
      <c r="P29" s="138">
        <v>1767</v>
      </c>
      <c r="Q29" s="139">
        <v>3275</v>
      </c>
      <c r="R29" s="142">
        <v>-1.8579562481270573E-2</v>
      </c>
      <c r="S29" s="138">
        <v>178</v>
      </c>
      <c r="T29" s="138">
        <v>217</v>
      </c>
      <c r="U29" s="139">
        <v>395</v>
      </c>
      <c r="V29" s="142">
        <v>-2.2277227722772297E-2</v>
      </c>
    </row>
    <row r="30" spans="2:23" ht="13.5" thickBot="1" x14ac:dyDescent="0.25">
      <c r="B30" s="143">
        <v>2017</v>
      </c>
      <c r="C30" s="138">
        <v>50</v>
      </c>
      <c r="D30" s="138">
        <v>16</v>
      </c>
      <c r="E30" s="139">
        <v>66</v>
      </c>
      <c r="F30" s="142">
        <v>1.538461538461533E-2</v>
      </c>
      <c r="G30" s="138">
        <v>213</v>
      </c>
      <c r="H30" s="138">
        <v>107</v>
      </c>
      <c r="I30" s="139">
        <v>320</v>
      </c>
      <c r="J30" s="142">
        <v>-8.3094555873925446E-2</v>
      </c>
      <c r="K30" s="138">
        <v>248</v>
      </c>
      <c r="L30" s="138">
        <v>20</v>
      </c>
      <c r="M30" s="139">
        <v>268</v>
      </c>
      <c r="N30" s="142">
        <v>-0.11258278145695366</v>
      </c>
      <c r="O30" s="138">
        <v>1444</v>
      </c>
      <c r="P30" s="138">
        <v>1725</v>
      </c>
      <c r="Q30" s="139">
        <v>3169</v>
      </c>
      <c r="R30" s="142">
        <v>-3.2366412213740481E-2</v>
      </c>
      <c r="S30" s="138">
        <v>174</v>
      </c>
      <c r="T30" s="138">
        <v>214</v>
      </c>
      <c r="U30" s="139">
        <v>388</v>
      </c>
      <c r="V30" s="142">
        <v>-1.7721518987341756E-2</v>
      </c>
    </row>
    <row r="31" spans="2:23" ht="13.5" thickBot="1" x14ac:dyDescent="0.25">
      <c r="B31" s="143">
        <v>2018</v>
      </c>
      <c r="C31" s="138">
        <v>48</v>
      </c>
      <c r="D31" s="138">
        <v>18</v>
      </c>
      <c r="E31" s="139">
        <v>66</v>
      </c>
      <c r="F31" s="142">
        <v>0</v>
      </c>
      <c r="G31" s="138">
        <v>219</v>
      </c>
      <c r="H31" s="138">
        <v>100</v>
      </c>
      <c r="I31" s="139">
        <v>319</v>
      </c>
      <c r="J31" s="142">
        <v>-3.1250000000000444E-3</v>
      </c>
      <c r="K31" s="138">
        <v>236</v>
      </c>
      <c r="L31" s="138">
        <v>25</v>
      </c>
      <c r="M31" s="139">
        <v>261</v>
      </c>
      <c r="N31" s="142">
        <v>-2.6119402985074647E-2</v>
      </c>
      <c r="O31" s="138">
        <v>1425</v>
      </c>
      <c r="P31" s="138">
        <v>1729</v>
      </c>
      <c r="Q31" s="139">
        <v>3154</v>
      </c>
      <c r="R31" s="142">
        <v>-4.7333543704638492E-3</v>
      </c>
      <c r="S31" s="138">
        <v>199</v>
      </c>
      <c r="T31" s="138">
        <v>222</v>
      </c>
      <c r="U31" s="139">
        <v>421</v>
      </c>
      <c r="V31" s="142">
        <v>8.5051546391752497E-2</v>
      </c>
    </row>
    <row r="32" spans="2:23" ht="13.5" thickBot="1" x14ac:dyDescent="0.25">
      <c r="B32" s="143">
        <v>2019</v>
      </c>
      <c r="C32" s="138">
        <v>47</v>
      </c>
      <c r="D32" s="138">
        <v>19</v>
      </c>
      <c r="E32" s="139">
        <v>66</v>
      </c>
      <c r="F32" s="142">
        <v>0</v>
      </c>
      <c r="G32" s="138">
        <v>237</v>
      </c>
      <c r="H32" s="138">
        <v>85</v>
      </c>
      <c r="I32" s="139">
        <v>322</v>
      </c>
      <c r="J32" s="142">
        <v>9.4043887147334804E-3</v>
      </c>
      <c r="K32" s="138">
        <v>249</v>
      </c>
      <c r="L32" s="138">
        <v>25</v>
      </c>
      <c r="M32" s="139">
        <v>274</v>
      </c>
      <c r="N32" s="142">
        <v>4.9808429118773923E-2</v>
      </c>
      <c r="O32" s="138">
        <v>1391</v>
      </c>
      <c r="P32" s="138">
        <v>1691</v>
      </c>
      <c r="Q32" s="139">
        <v>3082</v>
      </c>
      <c r="R32" s="142">
        <v>-2.2828154724159777E-2</v>
      </c>
      <c r="S32" s="138">
        <v>187</v>
      </c>
      <c r="T32" s="138">
        <v>219</v>
      </c>
      <c r="U32" s="139">
        <v>406</v>
      </c>
      <c r="V32" s="142">
        <v>-3.5629453681710221E-2</v>
      </c>
    </row>
    <row r="33" spans="2:22" ht="13.5" thickBot="1" x14ac:dyDescent="0.25">
      <c r="B33" s="143">
        <v>2020</v>
      </c>
      <c r="C33" s="138">
        <v>52</v>
      </c>
      <c r="D33" s="138">
        <v>22</v>
      </c>
      <c r="E33" s="139">
        <v>74</v>
      </c>
      <c r="F33" s="142">
        <v>0.1212121212121211</v>
      </c>
      <c r="G33" s="138">
        <v>230</v>
      </c>
      <c r="H33" s="138">
        <v>84</v>
      </c>
      <c r="I33" s="139">
        <v>314</v>
      </c>
      <c r="J33" s="142">
        <v>-2.4844720496894457E-2</v>
      </c>
      <c r="K33" s="138">
        <v>270</v>
      </c>
      <c r="L33" s="138">
        <v>25</v>
      </c>
      <c r="M33" s="139">
        <v>295</v>
      </c>
      <c r="N33" s="142">
        <v>7.6642335766423431E-2</v>
      </c>
      <c r="O33" s="138">
        <v>1522</v>
      </c>
      <c r="P33" s="138">
        <v>1822</v>
      </c>
      <c r="Q33" s="139">
        <v>3344</v>
      </c>
      <c r="R33" s="142">
        <v>8.5009733939000576E-2</v>
      </c>
      <c r="S33" s="138">
        <v>219</v>
      </c>
      <c r="T33" s="138">
        <v>243</v>
      </c>
      <c r="U33" s="139">
        <v>462</v>
      </c>
      <c r="V33" s="142">
        <v>0.13793103448275867</v>
      </c>
    </row>
    <row r="34" spans="2:22" ht="13.5" thickBot="1" x14ac:dyDescent="0.25">
      <c r="B34" s="143">
        <v>2021</v>
      </c>
      <c r="C34" s="138">
        <v>28</v>
      </c>
      <c r="D34" s="138">
        <v>17</v>
      </c>
      <c r="E34" s="139">
        <v>45</v>
      </c>
      <c r="F34" s="142">
        <v>-0.39189189189189189</v>
      </c>
      <c r="G34" s="138">
        <v>193</v>
      </c>
      <c r="H34" s="138">
        <v>61</v>
      </c>
      <c r="I34" s="139">
        <v>254</v>
      </c>
      <c r="J34" s="142">
        <v>-0.19108280254777066</v>
      </c>
      <c r="K34" s="138">
        <v>215</v>
      </c>
      <c r="L34" s="138">
        <v>26</v>
      </c>
      <c r="M34" s="139">
        <v>241</v>
      </c>
      <c r="N34" s="142">
        <v>-0.18305084745762712</v>
      </c>
      <c r="O34" s="138">
        <v>1278</v>
      </c>
      <c r="P34" s="138">
        <v>1522</v>
      </c>
      <c r="Q34" s="139">
        <v>2800</v>
      </c>
      <c r="R34" s="142">
        <v>-0.16267942583732053</v>
      </c>
      <c r="S34" s="138">
        <v>180</v>
      </c>
      <c r="T34" s="138">
        <v>161</v>
      </c>
      <c r="U34" s="139">
        <v>341</v>
      </c>
      <c r="V34" s="142">
        <v>-0.26190476190476186</v>
      </c>
    </row>
    <row r="35" spans="2:22" ht="13.5" thickBot="1" x14ac:dyDescent="0.25">
      <c r="B35" s="143">
        <v>2022</v>
      </c>
      <c r="C35" s="138">
        <v>30</v>
      </c>
      <c r="D35" s="138">
        <v>15</v>
      </c>
      <c r="E35" s="139">
        <v>45</v>
      </c>
      <c r="F35" s="142">
        <v>0</v>
      </c>
      <c r="G35" s="138">
        <v>182</v>
      </c>
      <c r="H35" s="138">
        <v>64</v>
      </c>
      <c r="I35" s="139">
        <v>246</v>
      </c>
      <c r="J35" s="142">
        <v>-3.1496062992126039E-2</v>
      </c>
      <c r="K35" s="138">
        <v>201</v>
      </c>
      <c r="L35" s="138">
        <v>23</v>
      </c>
      <c r="M35" s="139">
        <v>224</v>
      </c>
      <c r="N35" s="142">
        <v>-7.0539419087136901E-2</v>
      </c>
      <c r="O35" s="138">
        <v>1273</v>
      </c>
      <c r="P35" s="138">
        <v>1529</v>
      </c>
      <c r="Q35" s="139">
        <v>2802</v>
      </c>
      <c r="R35" s="142">
        <v>7.1428571428566734E-4</v>
      </c>
      <c r="S35" s="138">
        <v>174</v>
      </c>
      <c r="T35" s="138">
        <v>175</v>
      </c>
      <c r="U35" s="139">
        <v>349</v>
      </c>
      <c r="V35" s="142">
        <v>2.346041055718473E-2</v>
      </c>
    </row>
    <row r="36" spans="2:22" ht="13.5" thickBot="1" x14ac:dyDescent="0.25">
      <c r="B36" s="143">
        <v>2023</v>
      </c>
      <c r="C36" s="138">
        <v>31</v>
      </c>
      <c r="D36" s="138">
        <v>17</v>
      </c>
      <c r="E36" s="139">
        <v>48</v>
      </c>
      <c r="F36" s="142">
        <v>6.6666666666666652E-2</v>
      </c>
      <c r="G36" s="138">
        <v>172</v>
      </c>
      <c r="H36" s="138">
        <v>58</v>
      </c>
      <c r="I36" s="139">
        <v>230</v>
      </c>
      <c r="J36" s="142">
        <v>-6.5040650406504086E-2</v>
      </c>
      <c r="K36" s="138">
        <v>172</v>
      </c>
      <c r="L36" s="138">
        <v>21</v>
      </c>
      <c r="M36" s="139">
        <v>193</v>
      </c>
      <c r="N36" s="142">
        <v>-0.1383928571428571</v>
      </c>
      <c r="O36" s="138">
        <v>1177</v>
      </c>
      <c r="P36" s="138">
        <v>1370</v>
      </c>
      <c r="Q36" s="139">
        <v>2547</v>
      </c>
      <c r="R36" s="142">
        <v>-9.10064239828694E-2</v>
      </c>
      <c r="S36" s="138">
        <v>179</v>
      </c>
      <c r="T36" s="138">
        <v>162</v>
      </c>
      <c r="U36" s="139">
        <v>341</v>
      </c>
      <c r="V36" s="142">
        <v>-2.2922636103151817E-2</v>
      </c>
    </row>
    <row r="37" spans="2:22" ht="13.5" thickBot="1" x14ac:dyDescent="0.25">
      <c r="B37" s="143">
        <v>2024</v>
      </c>
      <c r="C37" s="138">
        <v>29</v>
      </c>
      <c r="D37" s="138">
        <v>16</v>
      </c>
      <c r="E37" s="139">
        <v>45</v>
      </c>
      <c r="F37" s="142">
        <v>-6.25E-2</v>
      </c>
      <c r="G37" s="138">
        <v>145</v>
      </c>
      <c r="H37" s="138">
        <v>69</v>
      </c>
      <c r="I37" s="139">
        <v>214</v>
      </c>
      <c r="J37" s="142">
        <v>-6.956521739130439E-2</v>
      </c>
      <c r="K37" s="138">
        <v>149</v>
      </c>
      <c r="L37" s="138">
        <v>22</v>
      </c>
      <c r="M37" s="139">
        <v>171</v>
      </c>
      <c r="N37" s="142">
        <v>-0.11398963730569944</v>
      </c>
      <c r="O37" s="138">
        <v>1093</v>
      </c>
      <c r="P37" s="138">
        <v>1362</v>
      </c>
      <c r="Q37" s="139">
        <v>2455</v>
      </c>
      <c r="R37" s="142">
        <v>-3.6120926580290535E-2</v>
      </c>
      <c r="S37" s="138">
        <v>171</v>
      </c>
      <c r="T37" s="138">
        <v>172</v>
      </c>
      <c r="U37" s="139">
        <v>343</v>
      </c>
      <c r="V37" s="142">
        <v>5.8651026392961825E-3</v>
      </c>
    </row>
    <row r="38" spans="2:22" ht="13.5" thickBot="1" x14ac:dyDescent="0.25">
      <c r="B38" s="143">
        <v>2025</v>
      </c>
      <c r="C38" s="138">
        <v>31</v>
      </c>
      <c r="D38" s="138">
        <v>11</v>
      </c>
      <c r="E38" s="139">
        <v>42</v>
      </c>
      <c r="F38" s="142">
        <v>-4.5454545454545414E-2</v>
      </c>
      <c r="G38" s="138">
        <v>146</v>
      </c>
      <c r="H38" s="138">
        <v>64</v>
      </c>
      <c r="I38" s="139">
        <v>210</v>
      </c>
      <c r="J38" s="142">
        <v>5.5276381909547645E-2</v>
      </c>
      <c r="K38" s="138">
        <v>140</v>
      </c>
      <c r="L38" s="138">
        <v>22</v>
      </c>
      <c r="M38" s="139">
        <v>162</v>
      </c>
      <c r="N38" s="142">
        <v>2.5316455696202445E-2</v>
      </c>
      <c r="O38" s="138">
        <v>1132</v>
      </c>
      <c r="P38" s="138">
        <v>1365</v>
      </c>
      <c r="Q38" s="139">
        <v>2497</v>
      </c>
      <c r="R38" s="142">
        <v>2.504105090311981E-2</v>
      </c>
      <c r="S38" s="138">
        <v>170</v>
      </c>
      <c r="T38" s="138">
        <v>160</v>
      </c>
      <c r="U38" s="139">
        <v>330</v>
      </c>
      <c r="V38" s="142">
        <v>-4.3478260869565188E-2</v>
      </c>
    </row>
  </sheetData>
  <mergeCells count="13">
    <mergeCell ref="B2:V2"/>
    <mergeCell ref="B4:B5"/>
    <mergeCell ref="C4:F4"/>
    <mergeCell ref="G4:J4"/>
    <mergeCell ref="K4:N4"/>
    <mergeCell ref="O4:R4"/>
    <mergeCell ref="S4:V4"/>
    <mergeCell ref="S20:V20"/>
    <mergeCell ref="B20:B21"/>
    <mergeCell ref="C20:F20"/>
    <mergeCell ref="G20:J20"/>
    <mergeCell ref="K20:N20"/>
    <mergeCell ref="O20:R20"/>
  </mergeCells>
  <pageMargins left="0.70866141732283472" right="0.70866141732283472" top="1.26" bottom="0.74803149606299213" header="0.31496062992125984" footer="0.31496062992125984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showGridLines="0" workbookViewId="0"/>
  </sheetViews>
  <sheetFormatPr baseColWidth="10" defaultRowHeight="15" x14ac:dyDescent="0.25"/>
  <cols>
    <col min="1" max="1" width="0.42578125" customWidth="1"/>
    <col min="2" max="2" width="91.140625" bestFit="1" customWidth="1"/>
  </cols>
  <sheetData>
    <row r="1" spans="2:8" ht="2.1" customHeight="1" x14ac:dyDescent="0.25"/>
    <row r="2" spans="2:8" ht="24.75" customHeight="1" x14ac:dyDescent="0.25">
      <c r="B2" s="182" t="s">
        <v>375</v>
      </c>
      <c r="C2" s="183"/>
      <c r="D2" s="183"/>
      <c r="E2" s="183"/>
      <c r="F2" s="183"/>
      <c r="G2" s="183"/>
      <c r="H2" s="183"/>
    </row>
    <row r="3" spans="2:8" ht="15.75" thickBot="1" x14ac:dyDescent="0.3"/>
    <row r="4" spans="2:8" ht="15.75" thickBot="1" x14ac:dyDescent="0.3">
      <c r="C4" s="208" t="s">
        <v>373</v>
      </c>
      <c r="D4" s="208"/>
      <c r="E4" s="208"/>
      <c r="F4" s="208" t="s">
        <v>374</v>
      </c>
      <c r="G4" s="208"/>
      <c r="H4" s="208"/>
    </row>
    <row r="5" spans="2:8" ht="15.75" thickBot="1" x14ac:dyDescent="0.3">
      <c r="B5" s="25" t="s">
        <v>150</v>
      </c>
      <c r="C5" s="23" t="s">
        <v>11</v>
      </c>
      <c r="D5" s="22" t="s">
        <v>12</v>
      </c>
      <c r="E5" s="22" t="s">
        <v>97</v>
      </c>
      <c r="F5" s="22" t="s">
        <v>11</v>
      </c>
      <c r="G5" s="22" t="s">
        <v>12</v>
      </c>
      <c r="H5" s="22" t="s">
        <v>97</v>
      </c>
    </row>
    <row r="6" spans="2:8" ht="15.75" thickBot="1" x14ac:dyDescent="0.3">
      <c r="B6" s="24" t="s">
        <v>125</v>
      </c>
      <c r="C6" s="21">
        <v>394</v>
      </c>
      <c r="D6" s="21">
        <v>768</v>
      </c>
      <c r="E6" s="21">
        <v>1162</v>
      </c>
      <c r="F6" s="21">
        <v>410</v>
      </c>
      <c r="G6" s="21">
        <v>757</v>
      </c>
      <c r="H6" s="21">
        <v>1167</v>
      </c>
    </row>
    <row r="7" spans="2:8" ht="15.75" thickBot="1" x14ac:dyDescent="0.3">
      <c r="B7" s="21" t="s">
        <v>126</v>
      </c>
      <c r="C7" s="21">
        <v>122</v>
      </c>
      <c r="D7" s="21">
        <v>685</v>
      </c>
      <c r="E7" s="21">
        <v>807</v>
      </c>
      <c r="F7" s="21">
        <v>149</v>
      </c>
      <c r="G7" s="21">
        <v>711</v>
      </c>
      <c r="H7" s="21">
        <v>860</v>
      </c>
    </row>
    <row r="8" spans="2:8" ht="15.75" thickBot="1" x14ac:dyDescent="0.3">
      <c r="B8" s="21" t="s">
        <v>127</v>
      </c>
      <c r="C8" s="21">
        <v>416</v>
      </c>
      <c r="D8" s="21">
        <v>357</v>
      </c>
      <c r="E8" s="21">
        <v>773</v>
      </c>
      <c r="F8" s="21">
        <v>458</v>
      </c>
      <c r="G8" s="21">
        <v>361</v>
      </c>
      <c r="H8" s="21">
        <v>819</v>
      </c>
    </row>
    <row r="9" spans="2:8" ht="15.75" thickBot="1" x14ac:dyDescent="0.3">
      <c r="B9" s="21" t="s">
        <v>128</v>
      </c>
      <c r="C9" s="21">
        <v>466</v>
      </c>
      <c r="D9" s="21">
        <v>261</v>
      </c>
      <c r="E9" s="21">
        <v>727</v>
      </c>
      <c r="F9" s="21">
        <v>506</v>
      </c>
      <c r="G9" s="21">
        <v>252</v>
      </c>
      <c r="H9" s="21">
        <v>758</v>
      </c>
    </row>
    <row r="10" spans="2:8" ht="15.75" thickBot="1" x14ac:dyDescent="0.3">
      <c r="B10" s="21" t="s">
        <v>129</v>
      </c>
      <c r="C10" s="21">
        <v>238</v>
      </c>
      <c r="D10" s="21">
        <v>321</v>
      </c>
      <c r="E10" s="21">
        <v>559</v>
      </c>
      <c r="F10" s="21">
        <v>256</v>
      </c>
      <c r="G10" s="21">
        <v>321</v>
      </c>
      <c r="H10" s="21">
        <v>577</v>
      </c>
    </row>
    <row r="11" spans="2:8" ht="15.75" thickBot="1" x14ac:dyDescent="0.3">
      <c r="B11" s="21" t="s">
        <v>130</v>
      </c>
      <c r="C11" s="21">
        <v>132</v>
      </c>
      <c r="D11" s="21">
        <v>307</v>
      </c>
      <c r="E11" s="21">
        <v>439</v>
      </c>
      <c r="F11" s="21">
        <v>154</v>
      </c>
      <c r="G11" s="21">
        <v>319</v>
      </c>
      <c r="H11" s="21">
        <v>473</v>
      </c>
    </row>
    <row r="12" spans="2:8" ht="15.75" thickBot="1" x14ac:dyDescent="0.3">
      <c r="B12" s="21" t="s">
        <v>131</v>
      </c>
      <c r="C12" s="21">
        <v>81</v>
      </c>
      <c r="D12" s="21">
        <v>284</v>
      </c>
      <c r="E12" s="21">
        <v>365</v>
      </c>
      <c r="F12" s="21">
        <v>94</v>
      </c>
      <c r="G12" s="21">
        <v>304</v>
      </c>
      <c r="H12" s="21">
        <v>398</v>
      </c>
    </row>
    <row r="13" spans="2:8" ht="15.75" thickBot="1" x14ac:dyDescent="0.3">
      <c r="B13" s="21" t="s">
        <v>133</v>
      </c>
      <c r="C13" s="21">
        <v>310</v>
      </c>
      <c r="D13" s="21">
        <v>24</v>
      </c>
      <c r="E13" s="21">
        <v>334</v>
      </c>
      <c r="F13" s="21">
        <v>323</v>
      </c>
      <c r="G13" s="21">
        <v>28</v>
      </c>
      <c r="H13" s="21">
        <v>351</v>
      </c>
    </row>
    <row r="14" spans="2:8" ht="15.75" thickBot="1" x14ac:dyDescent="0.3">
      <c r="B14" s="21" t="s">
        <v>134</v>
      </c>
      <c r="C14" s="21">
        <v>208</v>
      </c>
      <c r="D14" s="21">
        <v>113</v>
      </c>
      <c r="E14" s="21">
        <v>321</v>
      </c>
      <c r="F14" s="21">
        <v>213</v>
      </c>
      <c r="G14" s="21">
        <v>122</v>
      </c>
      <c r="H14" s="21">
        <v>335</v>
      </c>
    </row>
    <row r="15" spans="2:8" ht="15.75" thickBot="1" x14ac:dyDescent="0.3">
      <c r="B15" s="21" t="s">
        <v>132</v>
      </c>
      <c r="C15" s="21">
        <v>221</v>
      </c>
      <c r="D15" s="21">
        <v>89</v>
      </c>
      <c r="E15" s="21">
        <v>310</v>
      </c>
      <c r="F15" s="21">
        <v>245</v>
      </c>
      <c r="G15" s="21">
        <v>77</v>
      </c>
      <c r="H15" s="21">
        <v>322</v>
      </c>
    </row>
    <row r="16" spans="2:8" ht="15.75" thickBot="1" x14ac:dyDescent="0.3">
      <c r="B16" s="21" t="s">
        <v>135</v>
      </c>
      <c r="C16" s="21">
        <v>16</v>
      </c>
      <c r="D16" s="21">
        <v>270</v>
      </c>
      <c r="E16" s="21">
        <v>286</v>
      </c>
      <c r="F16" s="21">
        <v>28</v>
      </c>
      <c r="G16" s="21">
        <v>297</v>
      </c>
      <c r="H16" s="21">
        <v>325</v>
      </c>
    </row>
    <row r="17" spans="2:8" ht="15.75" thickBot="1" x14ac:dyDescent="0.3">
      <c r="B17" s="21" t="s">
        <v>136</v>
      </c>
      <c r="C17" s="21">
        <v>198</v>
      </c>
      <c r="D17" s="21">
        <v>96</v>
      </c>
      <c r="E17" s="21">
        <v>294</v>
      </c>
      <c r="F17" s="21">
        <v>191</v>
      </c>
      <c r="G17" s="21">
        <v>92</v>
      </c>
      <c r="H17" s="21">
        <v>283</v>
      </c>
    </row>
    <row r="18" spans="2:8" ht="15.75" thickBot="1" x14ac:dyDescent="0.3">
      <c r="B18" s="21" t="s">
        <v>137</v>
      </c>
      <c r="C18" s="21">
        <v>173</v>
      </c>
      <c r="D18" s="21">
        <v>75</v>
      </c>
      <c r="E18" s="21">
        <v>248</v>
      </c>
      <c r="F18" s="21">
        <v>192</v>
      </c>
      <c r="G18" s="21">
        <v>73</v>
      </c>
      <c r="H18" s="21">
        <v>265</v>
      </c>
    </row>
    <row r="19" spans="2:8" ht="15.75" thickBot="1" x14ac:dyDescent="0.3">
      <c r="B19" s="21" t="s">
        <v>138</v>
      </c>
      <c r="C19" s="21">
        <v>53</v>
      </c>
      <c r="D19" s="21">
        <v>198</v>
      </c>
      <c r="E19" s="21">
        <v>251</v>
      </c>
      <c r="F19" s="21">
        <v>49</v>
      </c>
      <c r="G19" s="21">
        <v>212</v>
      </c>
      <c r="H19" s="21">
        <v>261</v>
      </c>
    </row>
    <row r="20" spans="2:8" ht="15.75" thickBot="1" x14ac:dyDescent="0.3">
      <c r="B20" s="21" t="s">
        <v>139</v>
      </c>
      <c r="C20" s="21">
        <v>215</v>
      </c>
      <c r="D20" s="21">
        <v>16</v>
      </c>
      <c r="E20" s="21">
        <v>231</v>
      </c>
      <c r="F20" s="21">
        <v>240</v>
      </c>
      <c r="G20" s="21">
        <v>17</v>
      </c>
      <c r="H20" s="21">
        <v>257</v>
      </c>
    </row>
    <row r="21" spans="2:8" ht="15.75" thickBot="1" x14ac:dyDescent="0.3">
      <c r="B21" s="21" t="s">
        <v>140</v>
      </c>
      <c r="C21" s="21">
        <v>93</v>
      </c>
      <c r="D21" s="21">
        <v>132</v>
      </c>
      <c r="E21" s="21">
        <v>225</v>
      </c>
      <c r="F21" s="21">
        <v>98</v>
      </c>
      <c r="G21" s="21">
        <v>133</v>
      </c>
      <c r="H21" s="21">
        <v>231</v>
      </c>
    </row>
    <row r="22" spans="2:8" ht="15.75" thickBot="1" x14ac:dyDescent="0.3">
      <c r="B22" s="21" t="s">
        <v>141</v>
      </c>
      <c r="C22" s="21">
        <v>166</v>
      </c>
      <c r="D22" s="21">
        <v>35</v>
      </c>
      <c r="E22" s="21">
        <v>201</v>
      </c>
      <c r="F22" s="21">
        <v>171</v>
      </c>
      <c r="G22" s="21">
        <v>37</v>
      </c>
      <c r="H22" s="21">
        <v>208</v>
      </c>
    </row>
    <row r="23" spans="2:8" ht="15.75" thickBot="1" x14ac:dyDescent="0.3">
      <c r="B23" s="21" t="s">
        <v>142</v>
      </c>
      <c r="C23" s="21">
        <v>181</v>
      </c>
      <c r="D23" s="21">
        <v>13</v>
      </c>
      <c r="E23" s="21">
        <v>194</v>
      </c>
      <c r="F23" s="21">
        <v>189</v>
      </c>
      <c r="G23" s="21">
        <v>14</v>
      </c>
      <c r="H23" s="21">
        <v>203</v>
      </c>
    </row>
    <row r="24" spans="2:8" ht="15.75" thickBot="1" x14ac:dyDescent="0.3">
      <c r="B24" s="21" t="s">
        <v>145</v>
      </c>
      <c r="C24" s="21">
        <v>127</v>
      </c>
      <c r="D24" s="21">
        <v>41</v>
      </c>
      <c r="E24" s="21">
        <v>168</v>
      </c>
      <c r="F24" s="21">
        <v>157</v>
      </c>
      <c r="G24" s="21">
        <v>44</v>
      </c>
      <c r="H24" s="21">
        <v>201</v>
      </c>
    </row>
    <row r="25" spans="2:8" ht="15.75" thickBot="1" x14ac:dyDescent="0.3">
      <c r="B25" s="21" t="s">
        <v>143</v>
      </c>
      <c r="C25" s="21">
        <v>80</v>
      </c>
      <c r="D25" s="21">
        <v>103</v>
      </c>
      <c r="E25" s="21">
        <v>183</v>
      </c>
      <c r="F25" s="21">
        <v>80</v>
      </c>
      <c r="G25" s="21">
        <v>102</v>
      </c>
      <c r="H25" s="21">
        <v>182</v>
      </c>
    </row>
    <row r="26" spans="2:8" ht="15.75" thickBot="1" x14ac:dyDescent="0.3">
      <c r="B26" s="21" t="s">
        <v>144</v>
      </c>
      <c r="C26" s="21">
        <v>50</v>
      </c>
      <c r="D26" s="21">
        <v>118</v>
      </c>
      <c r="E26" s="21">
        <v>168</v>
      </c>
      <c r="F26" s="21">
        <v>40</v>
      </c>
      <c r="G26" s="21">
        <v>114</v>
      </c>
      <c r="H26" s="21">
        <v>154</v>
      </c>
    </row>
    <row r="27" spans="2:8" ht="15.75" thickBot="1" x14ac:dyDescent="0.3">
      <c r="B27" s="21" t="s">
        <v>147</v>
      </c>
      <c r="C27" s="21">
        <v>85</v>
      </c>
      <c r="D27" s="21">
        <v>46</v>
      </c>
      <c r="E27" s="21">
        <v>131</v>
      </c>
      <c r="F27" s="21">
        <v>89</v>
      </c>
      <c r="G27" s="21">
        <v>41</v>
      </c>
      <c r="H27" s="21">
        <v>130</v>
      </c>
    </row>
    <row r="28" spans="2:8" ht="15.75" thickBot="1" x14ac:dyDescent="0.3">
      <c r="B28" s="21" t="s">
        <v>146</v>
      </c>
      <c r="C28" s="21">
        <v>121</v>
      </c>
      <c r="D28" s="21">
        <v>10</v>
      </c>
      <c r="E28" s="21">
        <v>131</v>
      </c>
      <c r="F28" s="21">
        <v>122</v>
      </c>
      <c r="G28" s="21">
        <v>6</v>
      </c>
      <c r="H28" s="21">
        <v>128</v>
      </c>
    </row>
    <row r="29" spans="2:8" ht="15.75" thickBot="1" x14ac:dyDescent="0.3">
      <c r="B29" s="21" t="s">
        <v>148</v>
      </c>
      <c r="C29" s="21">
        <v>19</v>
      </c>
      <c r="D29" s="21">
        <v>102</v>
      </c>
      <c r="E29" s="21">
        <v>121</v>
      </c>
      <c r="F29" s="21">
        <v>19</v>
      </c>
      <c r="G29" s="21">
        <v>114</v>
      </c>
      <c r="H29" s="21">
        <v>133</v>
      </c>
    </row>
    <row r="30" spans="2:8" ht="15.75" thickBot="1" x14ac:dyDescent="0.3">
      <c r="B30" s="21" t="s">
        <v>149</v>
      </c>
      <c r="C30" s="21">
        <v>12</v>
      </c>
      <c r="D30" s="21">
        <v>112</v>
      </c>
      <c r="E30" s="21">
        <v>124</v>
      </c>
      <c r="F30" s="21">
        <v>9</v>
      </c>
      <c r="G30" s="21">
        <v>116</v>
      </c>
      <c r="H30" s="21">
        <v>125</v>
      </c>
    </row>
    <row r="32" spans="2:8" x14ac:dyDescent="0.25">
      <c r="B32" s="26" t="s">
        <v>151</v>
      </c>
    </row>
  </sheetData>
  <mergeCells count="3">
    <mergeCell ref="C4:E4"/>
    <mergeCell ref="F4:H4"/>
    <mergeCell ref="B2:H2"/>
  </mergeCells>
  <pageMargins left="0.70866141732283472" right="0.70866141732283472" top="1.08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2"/>
  <sheetViews>
    <sheetView showGridLines="0" workbookViewId="0"/>
  </sheetViews>
  <sheetFormatPr baseColWidth="10" defaultRowHeight="15" x14ac:dyDescent="0.25"/>
  <cols>
    <col min="1" max="1" width="0.42578125" customWidth="1"/>
    <col min="2" max="2" width="57.140625" customWidth="1"/>
  </cols>
  <sheetData>
    <row r="1" spans="2:22" ht="2.1" customHeight="1" x14ac:dyDescent="0.25"/>
    <row r="2" spans="2:22" ht="27" customHeight="1" x14ac:dyDescent="0.25">
      <c r="B2" s="182" t="s">
        <v>119</v>
      </c>
      <c r="C2" s="182"/>
      <c r="D2" s="182"/>
      <c r="E2" s="182"/>
      <c r="F2" s="182"/>
      <c r="G2" s="182"/>
      <c r="H2" s="182"/>
      <c r="I2" s="182"/>
      <c r="J2" s="182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4" spans="2:22" ht="15.75" thickBot="1" x14ac:dyDescent="0.3"/>
    <row r="5" spans="2:22" ht="15" customHeight="1" thickBot="1" x14ac:dyDescent="0.3">
      <c r="B5" s="209" t="s">
        <v>120</v>
      </c>
      <c r="C5" s="210" t="s">
        <v>373</v>
      </c>
      <c r="D5" s="210"/>
      <c r="E5" s="210"/>
      <c r="F5" s="210"/>
      <c r="G5" s="210" t="s">
        <v>374</v>
      </c>
      <c r="H5" s="210"/>
      <c r="I5" s="210"/>
      <c r="J5" s="210"/>
    </row>
    <row r="6" spans="2:22" ht="15.75" thickBot="1" x14ac:dyDescent="0.3">
      <c r="B6" s="209"/>
      <c r="C6" s="152" t="s">
        <v>11</v>
      </c>
      <c r="D6" s="152" t="s">
        <v>12</v>
      </c>
      <c r="E6" s="152" t="s">
        <v>97</v>
      </c>
      <c r="F6" s="152" t="s">
        <v>118</v>
      </c>
      <c r="G6" s="152" t="s">
        <v>11</v>
      </c>
      <c r="H6" s="152" t="s">
        <v>12</v>
      </c>
      <c r="I6" s="152" t="s">
        <v>97</v>
      </c>
      <c r="J6" s="152" t="s">
        <v>118</v>
      </c>
    </row>
    <row r="7" spans="2:22" ht="15.75" thickBot="1" x14ac:dyDescent="0.3">
      <c r="B7" s="153" t="s">
        <v>98</v>
      </c>
      <c r="C7" s="154">
        <v>354</v>
      </c>
      <c r="D7" s="154">
        <v>527</v>
      </c>
      <c r="E7" s="154">
        <v>881</v>
      </c>
      <c r="F7" s="155">
        <v>0.28128991060025543</v>
      </c>
      <c r="G7" s="154">
        <v>350</v>
      </c>
      <c r="H7" s="154">
        <v>508</v>
      </c>
      <c r="I7" s="154">
        <v>858</v>
      </c>
      <c r="J7" s="155">
        <v>0.2803921568627451</v>
      </c>
    </row>
    <row r="8" spans="2:22" ht="15.75" thickBot="1" x14ac:dyDescent="0.3">
      <c r="B8" s="153" t="s">
        <v>99</v>
      </c>
      <c r="C8" s="154">
        <v>115</v>
      </c>
      <c r="D8" s="154">
        <v>131</v>
      </c>
      <c r="E8" s="154">
        <v>246</v>
      </c>
      <c r="F8" s="155">
        <v>7.8544061302681989E-2</v>
      </c>
      <c r="G8" s="154">
        <v>110</v>
      </c>
      <c r="H8" s="154">
        <v>139</v>
      </c>
      <c r="I8" s="154">
        <v>249</v>
      </c>
      <c r="J8" s="155">
        <v>8.1372549019607845E-2</v>
      </c>
    </row>
    <row r="9" spans="2:22" ht="15.75" thickBot="1" x14ac:dyDescent="0.3">
      <c r="B9" s="153" t="s">
        <v>100</v>
      </c>
      <c r="C9" s="154">
        <v>386</v>
      </c>
      <c r="D9" s="154">
        <v>473</v>
      </c>
      <c r="E9" s="154">
        <v>859</v>
      </c>
      <c r="F9" s="155">
        <v>0.27426564495530015</v>
      </c>
      <c r="G9" s="154">
        <v>366</v>
      </c>
      <c r="H9" s="154">
        <v>426</v>
      </c>
      <c r="I9" s="154">
        <v>792</v>
      </c>
      <c r="J9" s="155">
        <v>0.25882352941176473</v>
      </c>
    </row>
    <row r="10" spans="2:22" ht="15.75" thickBot="1" x14ac:dyDescent="0.3">
      <c r="B10" s="153" t="s">
        <v>101</v>
      </c>
      <c r="C10" s="154">
        <v>175</v>
      </c>
      <c r="D10" s="154">
        <v>97</v>
      </c>
      <c r="E10" s="154">
        <v>272</v>
      </c>
      <c r="F10" s="155">
        <v>8.6845466155810985E-2</v>
      </c>
      <c r="G10" s="154">
        <v>187</v>
      </c>
      <c r="H10" s="154">
        <v>102</v>
      </c>
      <c r="I10" s="154">
        <v>289</v>
      </c>
      <c r="J10" s="155">
        <v>9.4444444444444442E-2</v>
      </c>
    </row>
    <row r="11" spans="2:22" ht="15.75" thickBot="1" x14ac:dyDescent="0.3">
      <c r="B11" s="153" t="s">
        <v>102</v>
      </c>
      <c r="C11" s="154">
        <v>75</v>
      </c>
      <c r="D11" s="154">
        <v>90</v>
      </c>
      <c r="E11" s="154">
        <v>165</v>
      </c>
      <c r="F11" s="155">
        <v>5.2681992337164751E-2</v>
      </c>
      <c r="G11" s="154">
        <v>88</v>
      </c>
      <c r="H11" s="154">
        <v>99</v>
      </c>
      <c r="I11" s="154">
        <v>187</v>
      </c>
      <c r="J11" s="155">
        <v>6.1111111111111109E-2</v>
      </c>
    </row>
    <row r="12" spans="2:22" ht="15.75" thickBot="1" x14ac:dyDescent="0.3">
      <c r="B12" s="153" t="s">
        <v>103</v>
      </c>
      <c r="C12" s="154">
        <v>92</v>
      </c>
      <c r="D12" s="154">
        <v>90</v>
      </c>
      <c r="E12" s="154">
        <v>182</v>
      </c>
      <c r="F12" s="155">
        <v>5.810983397190294E-2</v>
      </c>
      <c r="G12" s="154">
        <v>96</v>
      </c>
      <c r="H12" s="154">
        <v>96</v>
      </c>
      <c r="I12" s="154">
        <v>192</v>
      </c>
      <c r="J12" s="155">
        <v>6.2745098039215685E-2</v>
      </c>
    </row>
    <row r="13" spans="2:22" ht="15.75" thickBot="1" x14ac:dyDescent="0.3">
      <c r="B13" s="153" t="s">
        <v>104</v>
      </c>
      <c r="C13" s="154">
        <v>4</v>
      </c>
      <c r="D13" s="154">
        <v>9</v>
      </c>
      <c r="E13" s="154">
        <v>13</v>
      </c>
      <c r="F13" s="155">
        <v>4.1507024265644956E-3</v>
      </c>
      <c r="G13" s="154">
        <v>5</v>
      </c>
      <c r="H13" s="154">
        <v>6</v>
      </c>
      <c r="I13" s="154">
        <v>11</v>
      </c>
      <c r="J13" s="155">
        <v>3.5947712418300652E-3</v>
      </c>
    </row>
    <row r="14" spans="2:22" ht="15.75" thickBot="1" x14ac:dyDescent="0.3">
      <c r="B14" s="153" t="s">
        <v>376</v>
      </c>
      <c r="C14" s="154">
        <v>1</v>
      </c>
      <c r="D14" s="154">
        <v>0</v>
      </c>
      <c r="E14" s="154">
        <v>1</v>
      </c>
      <c r="F14" s="155">
        <v>3.1928480204342275E-4</v>
      </c>
      <c r="G14" s="154">
        <v>2</v>
      </c>
      <c r="H14" s="154">
        <v>0</v>
      </c>
      <c r="I14" s="154">
        <v>2</v>
      </c>
      <c r="J14" s="155">
        <v>6.5359477124183002E-4</v>
      </c>
    </row>
    <row r="15" spans="2:22" ht="15.75" thickBot="1" x14ac:dyDescent="0.3">
      <c r="B15" s="153" t="s">
        <v>105</v>
      </c>
      <c r="C15" s="154">
        <v>34</v>
      </c>
      <c r="D15" s="154">
        <v>30</v>
      </c>
      <c r="E15" s="154">
        <v>64</v>
      </c>
      <c r="F15" s="155">
        <v>2.0434227330779056E-2</v>
      </c>
      <c r="G15" s="154">
        <v>30</v>
      </c>
      <c r="H15" s="154">
        <v>26</v>
      </c>
      <c r="I15" s="154">
        <v>56</v>
      </c>
      <c r="J15" s="155">
        <v>1.8300653594771243E-2</v>
      </c>
    </row>
    <row r="16" spans="2:22" ht="15.75" thickBot="1" x14ac:dyDescent="0.3">
      <c r="B16" s="153" t="s">
        <v>106</v>
      </c>
      <c r="C16" s="154">
        <v>54</v>
      </c>
      <c r="D16" s="154">
        <v>53</v>
      </c>
      <c r="E16" s="154">
        <v>107</v>
      </c>
      <c r="F16" s="155">
        <v>3.4163473818646234E-2</v>
      </c>
      <c r="G16" s="154">
        <v>54</v>
      </c>
      <c r="H16" s="154">
        <v>53</v>
      </c>
      <c r="I16" s="154">
        <v>107</v>
      </c>
      <c r="J16" s="155">
        <v>3.4967320261437909E-2</v>
      </c>
    </row>
    <row r="17" spans="2:10" ht="15.75" thickBot="1" x14ac:dyDescent="0.3">
      <c r="B17" s="153" t="s">
        <v>107</v>
      </c>
      <c r="C17" s="154">
        <v>77</v>
      </c>
      <c r="D17" s="154">
        <v>42</v>
      </c>
      <c r="E17" s="154">
        <v>119</v>
      </c>
      <c r="F17" s="155">
        <v>3.7994891443167304E-2</v>
      </c>
      <c r="G17" s="154">
        <v>70</v>
      </c>
      <c r="H17" s="154">
        <v>38</v>
      </c>
      <c r="I17" s="154">
        <v>108</v>
      </c>
      <c r="J17" s="155">
        <v>3.5294117647058823E-2</v>
      </c>
    </row>
    <row r="18" spans="2:10" ht="15.75" thickBot="1" x14ac:dyDescent="0.3">
      <c r="B18" s="153" t="s">
        <v>108</v>
      </c>
      <c r="C18" s="154">
        <v>23</v>
      </c>
      <c r="D18" s="154">
        <v>30</v>
      </c>
      <c r="E18" s="154">
        <v>53</v>
      </c>
      <c r="F18" s="155">
        <v>1.6922094508301407E-2</v>
      </c>
      <c r="G18" s="154">
        <v>23</v>
      </c>
      <c r="H18" s="154">
        <v>25</v>
      </c>
      <c r="I18" s="154">
        <v>48</v>
      </c>
      <c r="J18" s="155">
        <v>1.5686274509803921E-2</v>
      </c>
    </row>
    <row r="19" spans="2:10" ht="15.75" thickBot="1" x14ac:dyDescent="0.3">
      <c r="B19" s="153" t="s">
        <v>109</v>
      </c>
      <c r="C19" s="154">
        <v>11</v>
      </c>
      <c r="D19" s="154">
        <v>16</v>
      </c>
      <c r="E19" s="154">
        <v>27</v>
      </c>
      <c r="F19" s="155">
        <v>8.6206896551724137E-3</v>
      </c>
      <c r="G19" s="154">
        <v>14</v>
      </c>
      <c r="H19" s="154">
        <v>13</v>
      </c>
      <c r="I19" s="154">
        <v>27</v>
      </c>
      <c r="J19" s="155">
        <v>8.8235294117647058E-3</v>
      </c>
    </row>
    <row r="20" spans="2:10" ht="15.75" thickBot="1" x14ac:dyDescent="0.3">
      <c r="B20" s="153" t="s">
        <v>110</v>
      </c>
      <c r="C20" s="154">
        <v>14</v>
      </c>
      <c r="D20" s="154">
        <v>14</v>
      </c>
      <c r="E20" s="154">
        <v>28</v>
      </c>
      <c r="F20" s="155">
        <v>8.9399744572158362E-3</v>
      </c>
      <c r="G20" s="154">
        <v>12</v>
      </c>
      <c r="H20" s="154">
        <v>17</v>
      </c>
      <c r="I20" s="154">
        <v>29</v>
      </c>
      <c r="J20" s="155">
        <v>9.4771241830065352E-3</v>
      </c>
    </row>
    <row r="21" spans="2:10" ht="15.75" thickBot="1" x14ac:dyDescent="0.3">
      <c r="B21" s="153" t="s">
        <v>111</v>
      </c>
      <c r="C21" s="154">
        <v>10</v>
      </c>
      <c r="D21" s="154">
        <v>12</v>
      </c>
      <c r="E21" s="154">
        <v>22</v>
      </c>
      <c r="F21" s="155">
        <v>7.0242656449553001E-3</v>
      </c>
      <c r="G21" s="154">
        <v>9</v>
      </c>
      <c r="H21" s="154">
        <v>9</v>
      </c>
      <c r="I21" s="154">
        <v>18</v>
      </c>
      <c r="J21" s="155">
        <v>5.8823529411764705E-3</v>
      </c>
    </row>
    <row r="22" spans="2:10" ht="15.75" thickBot="1" x14ac:dyDescent="0.3">
      <c r="B22" s="153" t="s">
        <v>112</v>
      </c>
      <c r="C22" s="154">
        <v>14</v>
      </c>
      <c r="D22" s="154">
        <v>9</v>
      </c>
      <c r="E22" s="154">
        <v>23</v>
      </c>
      <c r="F22" s="155">
        <v>7.3435504469987227E-3</v>
      </c>
      <c r="G22" s="154">
        <v>11</v>
      </c>
      <c r="H22" s="154">
        <v>10</v>
      </c>
      <c r="I22" s="154">
        <v>21</v>
      </c>
      <c r="J22" s="155">
        <v>6.8627450980392156E-3</v>
      </c>
    </row>
    <row r="23" spans="2:10" ht="15.75" thickBot="1" x14ac:dyDescent="0.3">
      <c r="B23" s="153" t="s">
        <v>113</v>
      </c>
      <c r="C23" s="154">
        <v>0</v>
      </c>
      <c r="D23" s="154">
        <v>6</v>
      </c>
      <c r="E23" s="154">
        <v>6</v>
      </c>
      <c r="F23" s="155">
        <v>1.9157088122605363E-3</v>
      </c>
      <c r="G23" s="154">
        <v>1</v>
      </c>
      <c r="H23" s="154">
        <v>5</v>
      </c>
      <c r="I23" s="154">
        <v>6</v>
      </c>
      <c r="J23" s="155">
        <v>1.9607843137254902E-3</v>
      </c>
    </row>
    <row r="24" spans="2:10" ht="15.75" thickBot="1" x14ac:dyDescent="0.3">
      <c r="B24" s="153" t="s">
        <v>114</v>
      </c>
      <c r="C24" s="154">
        <v>7</v>
      </c>
      <c r="D24" s="154">
        <v>11</v>
      </c>
      <c r="E24" s="154">
        <v>18</v>
      </c>
      <c r="F24" s="155">
        <v>5.7471264367816091E-3</v>
      </c>
      <c r="G24" s="154">
        <v>3</v>
      </c>
      <c r="H24" s="154">
        <v>13</v>
      </c>
      <c r="I24" s="154">
        <v>16</v>
      </c>
      <c r="J24" s="155">
        <v>5.2287581699346402E-3</v>
      </c>
    </row>
    <row r="25" spans="2:10" ht="15.75" thickBot="1" x14ac:dyDescent="0.3">
      <c r="B25" s="153" t="s">
        <v>115</v>
      </c>
      <c r="C25" s="154">
        <v>7</v>
      </c>
      <c r="D25" s="154">
        <v>7</v>
      </c>
      <c r="E25" s="154">
        <v>14</v>
      </c>
      <c r="F25" s="155">
        <v>4.4699872286079181E-3</v>
      </c>
      <c r="G25" s="154">
        <v>6</v>
      </c>
      <c r="H25" s="154">
        <v>4</v>
      </c>
      <c r="I25" s="154">
        <v>10</v>
      </c>
      <c r="J25" s="155">
        <v>3.2679738562091504E-3</v>
      </c>
    </row>
    <row r="26" spans="2:10" ht="15.75" thickBot="1" x14ac:dyDescent="0.3">
      <c r="B26" s="153" t="s">
        <v>116</v>
      </c>
      <c r="C26" s="154">
        <v>3</v>
      </c>
      <c r="D26" s="154">
        <v>26</v>
      </c>
      <c r="E26" s="154">
        <v>29</v>
      </c>
      <c r="F26" s="155">
        <v>9.2592592592592587E-3</v>
      </c>
      <c r="G26" s="154">
        <v>4</v>
      </c>
      <c r="H26" s="154">
        <v>26</v>
      </c>
      <c r="I26" s="154">
        <v>30</v>
      </c>
      <c r="J26" s="155">
        <v>9.8039215686274508E-3</v>
      </c>
    </row>
    <row r="27" spans="2:10" ht="15.75" thickBot="1" x14ac:dyDescent="0.3">
      <c r="B27" s="153" t="s">
        <v>377</v>
      </c>
      <c r="C27" s="154">
        <v>1</v>
      </c>
      <c r="D27" s="154">
        <v>1</v>
      </c>
      <c r="E27" s="154">
        <v>2</v>
      </c>
      <c r="F27" s="155">
        <v>6.3856960408684551E-4</v>
      </c>
      <c r="G27" s="154">
        <v>2</v>
      </c>
      <c r="H27" s="154">
        <v>1</v>
      </c>
      <c r="I27" s="154">
        <v>3</v>
      </c>
      <c r="J27" s="155">
        <v>9.8039215686274508E-4</v>
      </c>
    </row>
    <row r="28" spans="2:10" s="151" customFormat="1" ht="15.75" thickBot="1" x14ac:dyDescent="0.3">
      <c r="B28" s="156" t="s">
        <v>378</v>
      </c>
      <c r="C28" s="157">
        <v>0</v>
      </c>
      <c r="D28" s="157">
        <v>1</v>
      </c>
      <c r="E28" s="157">
        <v>1</v>
      </c>
      <c r="F28" s="158">
        <v>3.1928480204342275E-4</v>
      </c>
      <c r="G28" s="157">
        <v>0</v>
      </c>
      <c r="H28" s="157">
        <v>1</v>
      </c>
      <c r="I28" s="157">
        <v>1</v>
      </c>
      <c r="J28" s="158">
        <v>3.2679738562091501E-4</v>
      </c>
    </row>
    <row r="29" spans="2:10" ht="15.75" thickBot="1" x14ac:dyDescent="0.3">
      <c r="B29" s="159" t="s">
        <v>121</v>
      </c>
      <c r="C29" s="160">
        <v>1457</v>
      </c>
      <c r="D29" s="160">
        <v>1675</v>
      </c>
      <c r="E29" s="160">
        <v>3132</v>
      </c>
      <c r="F29" s="161">
        <v>1</v>
      </c>
      <c r="G29" s="160">
        <v>1443</v>
      </c>
      <c r="H29" s="160">
        <v>1617</v>
      </c>
      <c r="I29" s="160">
        <v>3060</v>
      </c>
      <c r="J29" s="161">
        <v>1</v>
      </c>
    </row>
    <row r="30" spans="2:10" ht="15.75" thickBot="1" x14ac:dyDescent="0.3">
      <c r="B30" s="153" t="s">
        <v>117</v>
      </c>
      <c r="C30" s="154">
        <v>584</v>
      </c>
      <c r="D30" s="154">
        <v>606</v>
      </c>
      <c r="E30" s="154">
        <v>1190</v>
      </c>
      <c r="F30" s="154"/>
      <c r="G30" s="154">
        <v>707</v>
      </c>
      <c r="H30" s="154">
        <v>694</v>
      </c>
      <c r="I30" s="154">
        <v>1401</v>
      </c>
      <c r="J30" s="154"/>
    </row>
    <row r="32" spans="2:10" x14ac:dyDescent="0.25">
      <c r="B32" s="19" t="s">
        <v>122</v>
      </c>
    </row>
  </sheetData>
  <mergeCells count="4">
    <mergeCell ref="B5:B6"/>
    <mergeCell ref="G5:J5"/>
    <mergeCell ref="C5:F5"/>
    <mergeCell ref="B2:J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showGridLines="0" workbookViewId="0"/>
  </sheetViews>
  <sheetFormatPr baseColWidth="10" defaultRowHeight="15" x14ac:dyDescent="0.25"/>
  <cols>
    <col min="1" max="1" width="0.42578125" customWidth="1"/>
    <col min="2" max="2" width="52.42578125" customWidth="1"/>
  </cols>
  <sheetData>
    <row r="1" spans="2:9" ht="2.1" customHeight="1" x14ac:dyDescent="0.25"/>
    <row r="2" spans="2:9" ht="35.25" customHeight="1" x14ac:dyDescent="0.25">
      <c r="B2" s="182" t="s">
        <v>124</v>
      </c>
      <c r="C2" s="182"/>
      <c r="D2" s="182"/>
      <c r="E2" s="182"/>
      <c r="F2" s="182"/>
      <c r="G2" s="182"/>
      <c r="H2" s="182"/>
      <c r="I2" s="20"/>
    </row>
    <row r="4" spans="2:9" ht="15.75" thickBot="1" x14ac:dyDescent="0.3"/>
    <row r="5" spans="2:9" ht="15.75" customHeight="1" thickBot="1" x14ac:dyDescent="0.3">
      <c r="B5" s="209" t="s">
        <v>120</v>
      </c>
      <c r="C5" s="210" t="s">
        <v>374</v>
      </c>
      <c r="D5" s="210"/>
      <c r="E5" s="210"/>
      <c r="F5" s="210"/>
      <c r="G5" s="210"/>
      <c r="H5" s="210"/>
    </row>
    <row r="6" spans="2:9" ht="15.75" thickBot="1" x14ac:dyDescent="0.3">
      <c r="B6" s="209"/>
      <c r="C6" s="152" t="s">
        <v>11</v>
      </c>
      <c r="D6" s="152" t="s">
        <v>118</v>
      </c>
      <c r="E6" s="152" t="s">
        <v>12</v>
      </c>
      <c r="F6" s="152" t="s">
        <v>118</v>
      </c>
      <c r="G6" s="152" t="s">
        <v>97</v>
      </c>
      <c r="H6" s="152" t="s">
        <v>118</v>
      </c>
    </row>
    <row r="7" spans="2:9" ht="15.75" thickBot="1" x14ac:dyDescent="0.3">
      <c r="B7" s="153" t="s">
        <v>98</v>
      </c>
      <c r="C7" s="154">
        <v>350</v>
      </c>
      <c r="D7" s="155">
        <f>C7/$C$30</f>
        <v>0.21618282890673254</v>
      </c>
      <c r="E7" s="154">
        <v>508</v>
      </c>
      <c r="F7" s="155">
        <f>E7/$E$30</f>
        <v>0.31319358816276205</v>
      </c>
      <c r="G7" s="154">
        <v>858</v>
      </c>
      <c r="H7" s="155">
        <f>G7/$G$30</f>
        <v>0.26473310706572045</v>
      </c>
    </row>
    <row r="8" spans="2:9" ht="15.75" thickBot="1" x14ac:dyDescent="0.3">
      <c r="B8" s="153" t="s">
        <v>99</v>
      </c>
      <c r="C8" s="154">
        <v>110</v>
      </c>
      <c r="D8" s="155">
        <f t="shared" ref="D8:D29" si="0">C8/$C$30</f>
        <v>6.7943174799258807E-2</v>
      </c>
      <c r="E8" s="154">
        <v>139</v>
      </c>
      <c r="F8" s="155">
        <f t="shared" ref="F8:F30" si="1">E8/$E$30</f>
        <v>8.5696670776818737E-2</v>
      </c>
      <c r="G8" s="154">
        <v>249</v>
      </c>
      <c r="H8" s="155">
        <f t="shared" ref="H8:H30" si="2">G8/$G$30</f>
        <v>7.6828139463128664E-2</v>
      </c>
    </row>
    <row r="9" spans="2:9" ht="15.75" thickBot="1" x14ac:dyDescent="0.3">
      <c r="B9" s="153" t="s">
        <v>100</v>
      </c>
      <c r="C9" s="154">
        <v>366</v>
      </c>
      <c r="D9" s="155">
        <f t="shared" si="0"/>
        <v>0.22606547251389747</v>
      </c>
      <c r="E9" s="154">
        <v>426</v>
      </c>
      <c r="F9" s="155">
        <f t="shared" si="1"/>
        <v>0.26263871763255242</v>
      </c>
      <c r="G9" s="154">
        <v>792</v>
      </c>
      <c r="H9" s="155">
        <f t="shared" si="2"/>
        <v>0.24436902190681889</v>
      </c>
    </row>
    <row r="10" spans="2:9" ht="15.75" thickBot="1" x14ac:dyDescent="0.3">
      <c r="B10" s="153" t="s">
        <v>101</v>
      </c>
      <c r="C10" s="154">
        <v>187</v>
      </c>
      <c r="D10" s="155">
        <f t="shared" si="0"/>
        <v>0.11550339715873996</v>
      </c>
      <c r="E10" s="154">
        <v>102</v>
      </c>
      <c r="F10" s="155">
        <f t="shared" si="1"/>
        <v>6.2885326757090007E-2</v>
      </c>
      <c r="G10" s="154">
        <v>289</v>
      </c>
      <c r="H10" s="155">
        <f t="shared" si="2"/>
        <v>8.9170009256402338E-2</v>
      </c>
    </row>
    <row r="11" spans="2:9" ht="15.75" thickBot="1" x14ac:dyDescent="0.3">
      <c r="B11" s="153" t="s">
        <v>102</v>
      </c>
      <c r="C11" s="154">
        <v>88</v>
      </c>
      <c r="D11" s="155">
        <f t="shared" si="0"/>
        <v>5.4354539839407044E-2</v>
      </c>
      <c r="E11" s="154">
        <v>99</v>
      </c>
      <c r="F11" s="155">
        <f t="shared" si="1"/>
        <v>6.1035758323057951E-2</v>
      </c>
      <c r="G11" s="154">
        <v>187</v>
      </c>
      <c r="H11" s="155">
        <f t="shared" si="2"/>
        <v>5.7698241283554462E-2</v>
      </c>
    </row>
    <row r="12" spans="2:9" ht="15.75" thickBot="1" x14ac:dyDescent="0.3">
      <c r="B12" s="153" t="s">
        <v>103</v>
      </c>
      <c r="C12" s="154">
        <v>96</v>
      </c>
      <c r="D12" s="155">
        <f t="shared" si="0"/>
        <v>5.92958616429895E-2</v>
      </c>
      <c r="E12" s="154">
        <v>96</v>
      </c>
      <c r="F12" s="155">
        <f t="shared" si="1"/>
        <v>5.9186189889025895E-2</v>
      </c>
      <c r="G12" s="154">
        <v>192</v>
      </c>
      <c r="H12" s="155">
        <f t="shared" si="2"/>
        <v>5.9240975007713671E-2</v>
      </c>
    </row>
    <row r="13" spans="2:9" ht="15.75" thickBot="1" x14ac:dyDescent="0.3">
      <c r="B13" s="153" t="s">
        <v>104</v>
      </c>
      <c r="C13" s="157">
        <v>5</v>
      </c>
      <c r="D13" s="155">
        <f t="shared" si="0"/>
        <v>3.0883261272390363E-3</v>
      </c>
      <c r="E13" s="154">
        <v>6</v>
      </c>
      <c r="F13" s="155">
        <f t="shared" si="1"/>
        <v>3.6991368680641184E-3</v>
      </c>
      <c r="G13" s="154">
        <v>11</v>
      </c>
      <c r="H13" s="155">
        <f t="shared" si="2"/>
        <v>3.3940141931502622E-3</v>
      </c>
    </row>
    <row r="14" spans="2:9" ht="15.75" thickBot="1" x14ac:dyDescent="0.3">
      <c r="B14" s="153" t="s">
        <v>376</v>
      </c>
      <c r="C14" s="154">
        <v>2</v>
      </c>
      <c r="D14" s="155">
        <f t="shared" si="0"/>
        <v>1.2353304508956147E-3</v>
      </c>
      <c r="E14" s="154">
        <v>0</v>
      </c>
      <c r="F14" s="155">
        <f t="shared" si="1"/>
        <v>0</v>
      </c>
      <c r="G14" s="154">
        <v>2</v>
      </c>
      <c r="H14" s="155">
        <f t="shared" si="2"/>
        <v>6.1709348966368404E-4</v>
      </c>
    </row>
    <row r="15" spans="2:9" ht="15.75" thickBot="1" x14ac:dyDescent="0.3">
      <c r="B15" s="153" t="s">
        <v>105</v>
      </c>
      <c r="C15" s="154">
        <v>30</v>
      </c>
      <c r="D15" s="155">
        <f t="shared" si="0"/>
        <v>1.8529956763434219E-2</v>
      </c>
      <c r="E15" s="154">
        <v>26</v>
      </c>
      <c r="F15" s="155">
        <f t="shared" si="1"/>
        <v>1.6029593094944512E-2</v>
      </c>
      <c r="G15" s="154">
        <v>56</v>
      </c>
      <c r="H15" s="155">
        <f t="shared" si="2"/>
        <v>1.7278617710583154E-2</v>
      </c>
    </row>
    <row r="16" spans="2:9" ht="15.75" thickBot="1" x14ac:dyDescent="0.3">
      <c r="B16" s="153" t="s">
        <v>106</v>
      </c>
      <c r="C16" s="154">
        <v>54</v>
      </c>
      <c r="D16" s="155">
        <f t="shared" si="0"/>
        <v>3.3353922174181594E-2</v>
      </c>
      <c r="E16" s="154">
        <v>53</v>
      </c>
      <c r="F16" s="155">
        <f t="shared" si="1"/>
        <v>3.2675709001233046E-2</v>
      </c>
      <c r="G16" s="154">
        <v>107</v>
      </c>
      <c r="H16" s="155">
        <f t="shared" si="2"/>
        <v>3.30145016970071E-2</v>
      </c>
    </row>
    <row r="17" spans="2:8" ht="15.75" thickBot="1" x14ac:dyDescent="0.3">
      <c r="B17" s="153" t="s">
        <v>107</v>
      </c>
      <c r="C17" s="154">
        <v>70</v>
      </c>
      <c r="D17" s="155">
        <f t="shared" si="0"/>
        <v>4.3236565781346513E-2</v>
      </c>
      <c r="E17" s="154">
        <v>38</v>
      </c>
      <c r="F17" s="155">
        <f t="shared" si="1"/>
        <v>2.3427866831072751E-2</v>
      </c>
      <c r="G17" s="154">
        <v>108</v>
      </c>
      <c r="H17" s="155">
        <f t="shared" si="2"/>
        <v>3.3323048441838941E-2</v>
      </c>
    </row>
    <row r="18" spans="2:8" ht="15.75" thickBot="1" x14ac:dyDescent="0.3">
      <c r="B18" s="153" t="s">
        <v>108</v>
      </c>
      <c r="C18" s="154">
        <v>23</v>
      </c>
      <c r="D18" s="155">
        <f t="shared" si="0"/>
        <v>1.4206300185299567E-2</v>
      </c>
      <c r="E18" s="154">
        <v>25</v>
      </c>
      <c r="F18" s="155">
        <f t="shared" si="1"/>
        <v>1.5413070283600493E-2</v>
      </c>
      <c r="G18" s="154">
        <v>48</v>
      </c>
      <c r="H18" s="155">
        <f t="shared" si="2"/>
        <v>1.4810243751928418E-2</v>
      </c>
    </row>
    <row r="19" spans="2:8" ht="15.75" thickBot="1" x14ac:dyDescent="0.3">
      <c r="B19" s="153" t="s">
        <v>109</v>
      </c>
      <c r="C19" s="154">
        <v>14</v>
      </c>
      <c r="D19" s="155">
        <f t="shared" si="0"/>
        <v>8.6473131562693015E-3</v>
      </c>
      <c r="E19" s="154">
        <v>13</v>
      </c>
      <c r="F19" s="155">
        <f t="shared" si="1"/>
        <v>8.0147965474722561E-3</v>
      </c>
      <c r="G19" s="154">
        <v>27</v>
      </c>
      <c r="H19" s="155">
        <f t="shared" si="2"/>
        <v>8.3307621104597353E-3</v>
      </c>
    </row>
    <row r="20" spans="2:8" ht="15.75" thickBot="1" x14ac:dyDescent="0.3">
      <c r="B20" s="153" t="s">
        <v>110</v>
      </c>
      <c r="C20" s="154">
        <v>12</v>
      </c>
      <c r="D20" s="155">
        <f t="shared" si="0"/>
        <v>7.4119827053736875E-3</v>
      </c>
      <c r="E20" s="154">
        <v>17</v>
      </c>
      <c r="F20" s="155">
        <f t="shared" si="1"/>
        <v>1.0480887792848335E-2</v>
      </c>
      <c r="G20" s="154">
        <v>29</v>
      </c>
      <c r="H20" s="155">
        <f t="shared" si="2"/>
        <v>8.9478556001234191E-3</v>
      </c>
    </row>
    <row r="21" spans="2:8" ht="15.75" thickBot="1" x14ac:dyDescent="0.3">
      <c r="B21" s="153" t="s">
        <v>111</v>
      </c>
      <c r="C21" s="154">
        <v>9</v>
      </c>
      <c r="D21" s="155">
        <f t="shared" si="0"/>
        <v>5.5589870290302656E-3</v>
      </c>
      <c r="E21" s="154">
        <v>9</v>
      </c>
      <c r="F21" s="155">
        <f t="shared" si="1"/>
        <v>5.5487053020961772E-3</v>
      </c>
      <c r="G21" s="154">
        <v>18</v>
      </c>
      <c r="H21" s="155">
        <f t="shared" si="2"/>
        <v>5.553841406973156E-3</v>
      </c>
    </row>
    <row r="22" spans="2:8" ht="15.75" thickBot="1" x14ac:dyDescent="0.3">
      <c r="B22" s="153" t="s">
        <v>112</v>
      </c>
      <c r="C22" s="162">
        <v>11</v>
      </c>
      <c r="D22" s="155">
        <f t="shared" si="0"/>
        <v>6.7943174799258805E-3</v>
      </c>
      <c r="E22" s="154">
        <v>10</v>
      </c>
      <c r="F22" s="155">
        <f t="shared" si="1"/>
        <v>6.1652281134401974E-3</v>
      </c>
      <c r="G22" s="154">
        <v>21</v>
      </c>
      <c r="H22" s="155">
        <f t="shared" si="2"/>
        <v>6.4794816414686825E-3</v>
      </c>
    </row>
    <row r="23" spans="2:8" ht="15.75" thickBot="1" x14ac:dyDescent="0.3">
      <c r="B23" s="153" t="s">
        <v>113</v>
      </c>
      <c r="C23" s="154">
        <v>1</v>
      </c>
      <c r="D23" s="155">
        <f t="shared" si="0"/>
        <v>6.1766522544780733E-4</v>
      </c>
      <c r="E23" s="154">
        <v>5</v>
      </c>
      <c r="F23" s="155">
        <f t="shared" si="1"/>
        <v>3.0826140567200987E-3</v>
      </c>
      <c r="G23" s="154">
        <v>6</v>
      </c>
      <c r="H23" s="155">
        <f t="shared" si="2"/>
        <v>1.8512804689910522E-3</v>
      </c>
    </row>
    <row r="24" spans="2:8" ht="15.75" thickBot="1" x14ac:dyDescent="0.3">
      <c r="B24" s="153" t="s">
        <v>114</v>
      </c>
      <c r="C24" s="154">
        <v>3</v>
      </c>
      <c r="D24" s="155">
        <f t="shared" si="0"/>
        <v>1.8529956763434219E-3</v>
      </c>
      <c r="E24" s="154">
        <v>13</v>
      </c>
      <c r="F24" s="155">
        <f t="shared" si="1"/>
        <v>8.0147965474722561E-3</v>
      </c>
      <c r="G24" s="154">
        <v>16</v>
      </c>
      <c r="H24" s="155">
        <f t="shared" si="2"/>
        <v>4.9367479173094723E-3</v>
      </c>
    </row>
    <row r="25" spans="2:8" ht="15.75" thickBot="1" x14ac:dyDescent="0.3">
      <c r="B25" s="153" t="s">
        <v>115</v>
      </c>
      <c r="C25" s="154">
        <v>6</v>
      </c>
      <c r="D25" s="155">
        <f t="shared" si="0"/>
        <v>3.7059913526868438E-3</v>
      </c>
      <c r="E25" s="154">
        <v>4</v>
      </c>
      <c r="F25" s="155">
        <f t="shared" si="1"/>
        <v>2.4660912453760789E-3</v>
      </c>
      <c r="G25" s="154">
        <v>10</v>
      </c>
      <c r="H25" s="155">
        <f t="shared" si="2"/>
        <v>3.0854674483184203E-3</v>
      </c>
    </row>
    <row r="26" spans="2:8" ht="15.75" thickBot="1" x14ac:dyDescent="0.3">
      <c r="B26" s="153" t="s">
        <v>116</v>
      </c>
      <c r="C26" s="157">
        <v>4</v>
      </c>
      <c r="D26" s="158">
        <f t="shared" si="0"/>
        <v>2.4706609017912293E-3</v>
      </c>
      <c r="E26" s="157">
        <v>26</v>
      </c>
      <c r="F26" s="158">
        <f t="shared" si="1"/>
        <v>1.6029593094944512E-2</v>
      </c>
      <c r="G26" s="157">
        <v>30</v>
      </c>
      <c r="H26" s="158">
        <f t="shared" si="2"/>
        <v>9.2564023449552609E-3</v>
      </c>
    </row>
    <row r="27" spans="2:8" ht="15.75" thickBot="1" x14ac:dyDescent="0.3">
      <c r="B27" s="153" t="s">
        <v>377</v>
      </c>
      <c r="C27" s="157">
        <v>2</v>
      </c>
      <c r="D27" s="158">
        <f t="shared" si="0"/>
        <v>1.2353304508956147E-3</v>
      </c>
      <c r="E27" s="157">
        <v>1</v>
      </c>
      <c r="F27" s="158">
        <f t="shared" si="1"/>
        <v>6.1652281134401974E-4</v>
      </c>
      <c r="G27" s="157">
        <v>3</v>
      </c>
      <c r="H27" s="158">
        <f t="shared" si="2"/>
        <v>9.2564023449552611E-4</v>
      </c>
    </row>
    <row r="28" spans="2:8" ht="15.75" thickBot="1" x14ac:dyDescent="0.3">
      <c r="B28" s="153" t="s">
        <v>350</v>
      </c>
      <c r="C28" s="157">
        <v>0</v>
      </c>
      <c r="D28" s="158">
        <f t="shared" si="0"/>
        <v>0</v>
      </c>
      <c r="E28" s="157">
        <v>1</v>
      </c>
      <c r="F28" s="158">
        <f t="shared" si="1"/>
        <v>6.1652281134401974E-4</v>
      </c>
      <c r="G28" s="157">
        <v>1</v>
      </c>
      <c r="H28" s="158">
        <f t="shared" si="2"/>
        <v>3.0854674483184202E-4</v>
      </c>
    </row>
    <row r="29" spans="2:8" ht="15.75" thickBot="1" x14ac:dyDescent="0.3">
      <c r="B29" s="153" t="s">
        <v>117</v>
      </c>
      <c r="C29" s="154">
        <v>707</v>
      </c>
      <c r="D29" s="155">
        <f t="shared" si="0"/>
        <v>0.43668931439159975</v>
      </c>
      <c r="E29" s="154">
        <v>694</v>
      </c>
      <c r="F29" s="155">
        <f t="shared" si="1"/>
        <v>0.4278668310727497</v>
      </c>
      <c r="G29" s="154">
        <v>1401</v>
      </c>
      <c r="H29" s="155">
        <f t="shared" si="2"/>
        <v>0.43227398950941065</v>
      </c>
    </row>
    <row r="30" spans="2:8" ht="15.75" thickBot="1" x14ac:dyDescent="0.3">
      <c r="B30" s="153" t="s">
        <v>123</v>
      </c>
      <c r="C30" s="154">
        <v>1619</v>
      </c>
      <c r="D30" s="155">
        <f>C30/$C$30</f>
        <v>1</v>
      </c>
      <c r="E30" s="154">
        <v>1622</v>
      </c>
      <c r="F30" s="155">
        <f t="shared" si="1"/>
        <v>1</v>
      </c>
      <c r="G30" s="154">
        <v>3241</v>
      </c>
      <c r="H30" s="155">
        <f t="shared" si="2"/>
        <v>1</v>
      </c>
    </row>
    <row r="32" spans="2:8" x14ac:dyDescent="0.25">
      <c r="B32" s="19" t="s">
        <v>122</v>
      </c>
    </row>
  </sheetData>
  <mergeCells count="3">
    <mergeCell ref="B5:B6"/>
    <mergeCell ref="C5:H5"/>
    <mergeCell ref="B2:H2"/>
  </mergeCells>
  <pageMargins left="1.4" right="0.70866141732283472" top="0.9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/>
  </sheetViews>
  <sheetFormatPr baseColWidth="10" defaultRowHeight="15" x14ac:dyDescent="0.25"/>
  <cols>
    <col min="1" max="1" width="0.42578125" customWidth="1"/>
    <col min="2" max="2" width="12.85546875" customWidth="1"/>
    <col min="3" max="22" width="13.7109375" customWidth="1"/>
  </cols>
  <sheetData>
    <row r="1" spans="2:22" ht="2.1" customHeight="1" x14ac:dyDescent="0.25"/>
    <row r="2" spans="2:22" ht="26.25" customHeight="1" x14ac:dyDescent="0.25">
      <c r="B2" s="182" t="s">
        <v>379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 spans="2:22" ht="19.5" customHeight="1" thickBot="1" x14ac:dyDescent="0.3"/>
    <row r="4" spans="2:22" ht="15.75" thickBot="1" x14ac:dyDescent="0.3">
      <c r="B4" s="29"/>
      <c r="C4" s="212" t="s">
        <v>153</v>
      </c>
      <c r="D4" s="212"/>
      <c r="E4" s="212"/>
      <c r="F4" s="215"/>
      <c r="G4" s="216" t="s">
        <v>154</v>
      </c>
      <c r="H4" s="212"/>
      <c r="I4" s="212"/>
      <c r="J4" s="217"/>
      <c r="K4" s="218" t="s">
        <v>155</v>
      </c>
      <c r="L4" s="212"/>
      <c r="M4" s="212"/>
      <c r="N4" s="219"/>
      <c r="O4" s="211" t="s">
        <v>156</v>
      </c>
      <c r="P4" s="212"/>
      <c r="Q4" s="212"/>
      <c r="R4" s="213"/>
      <c r="S4" s="214" t="s">
        <v>157</v>
      </c>
      <c r="T4" s="212"/>
      <c r="U4" s="212"/>
      <c r="V4" s="212"/>
    </row>
    <row r="5" spans="2:22" ht="15.75" thickBot="1" x14ac:dyDescent="0.3">
      <c r="B5" s="32" t="s">
        <v>152</v>
      </c>
      <c r="C5" s="34" t="s">
        <v>33</v>
      </c>
      <c r="D5" s="34" t="s">
        <v>34</v>
      </c>
      <c r="E5" s="34" t="s">
        <v>5</v>
      </c>
      <c r="F5" s="35" t="s">
        <v>159</v>
      </c>
      <c r="G5" s="36" t="s">
        <v>33</v>
      </c>
      <c r="H5" s="34" t="s">
        <v>34</v>
      </c>
      <c r="I5" s="34" t="s">
        <v>5</v>
      </c>
      <c r="J5" s="35" t="s">
        <v>159</v>
      </c>
      <c r="K5" s="37" t="s">
        <v>33</v>
      </c>
      <c r="L5" s="34" t="s">
        <v>34</v>
      </c>
      <c r="M5" s="34" t="s">
        <v>5</v>
      </c>
      <c r="N5" s="35" t="s">
        <v>159</v>
      </c>
      <c r="O5" s="38" t="s">
        <v>33</v>
      </c>
      <c r="P5" s="34" t="s">
        <v>34</v>
      </c>
      <c r="Q5" s="34" t="s">
        <v>5</v>
      </c>
      <c r="R5" s="35" t="s">
        <v>159</v>
      </c>
      <c r="S5" s="39" t="s">
        <v>33</v>
      </c>
      <c r="T5" s="34" t="s">
        <v>34</v>
      </c>
      <c r="U5" s="34" t="s">
        <v>5</v>
      </c>
      <c r="V5" s="35" t="s">
        <v>159</v>
      </c>
    </row>
    <row r="6" spans="2:22" ht="15.75" thickBot="1" x14ac:dyDescent="0.3">
      <c r="B6" s="33" t="s">
        <v>54</v>
      </c>
      <c r="C6" s="40">
        <v>835</v>
      </c>
      <c r="D6" s="40">
        <v>870</v>
      </c>
      <c r="E6" s="41">
        <v>1705</v>
      </c>
      <c r="F6" s="42">
        <v>1.6696481812760882</v>
      </c>
      <c r="G6" s="43">
        <v>296</v>
      </c>
      <c r="H6" s="40">
        <v>326</v>
      </c>
      <c r="I6" s="40">
        <v>622</v>
      </c>
      <c r="J6" s="44">
        <v>4.3624161073825505</v>
      </c>
      <c r="K6" s="45">
        <v>98</v>
      </c>
      <c r="L6" s="40">
        <v>128</v>
      </c>
      <c r="M6" s="40">
        <v>226</v>
      </c>
      <c r="N6" s="46">
        <v>4.1474654377880187</v>
      </c>
      <c r="O6" s="47">
        <v>333</v>
      </c>
      <c r="P6" s="40">
        <v>278</v>
      </c>
      <c r="Q6" s="40">
        <v>611</v>
      </c>
      <c r="R6" s="48">
        <v>0.65897858319604607</v>
      </c>
      <c r="S6" s="49">
        <v>60</v>
      </c>
      <c r="T6" s="40">
        <v>72</v>
      </c>
      <c r="U6" s="40">
        <v>132</v>
      </c>
      <c r="V6" s="50">
        <v>0.76335877862595425</v>
      </c>
    </row>
    <row r="7" spans="2:22" ht="15.75" thickBot="1" x14ac:dyDescent="0.3">
      <c r="B7" s="33" t="s">
        <v>55</v>
      </c>
      <c r="C7" s="40">
        <v>808</v>
      </c>
      <c r="D7" s="40">
        <v>841</v>
      </c>
      <c r="E7" s="41">
        <v>1649</v>
      </c>
      <c r="F7" s="42">
        <v>-3.2844574780058653</v>
      </c>
      <c r="G7" s="43">
        <v>296</v>
      </c>
      <c r="H7" s="40">
        <v>329</v>
      </c>
      <c r="I7" s="40">
        <v>625</v>
      </c>
      <c r="J7" s="44">
        <v>0.48231511254019294</v>
      </c>
      <c r="K7" s="45">
        <v>100</v>
      </c>
      <c r="L7" s="40">
        <v>129</v>
      </c>
      <c r="M7" s="40">
        <v>229</v>
      </c>
      <c r="N7" s="46">
        <v>1.3274336283185841</v>
      </c>
      <c r="O7" s="47">
        <v>327</v>
      </c>
      <c r="P7" s="40">
        <v>273</v>
      </c>
      <c r="Q7" s="40">
        <v>600</v>
      </c>
      <c r="R7" s="48">
        <v>-1.800327332242226</v>
      </c>
      <c r="S7" s="49">
        <v>62</v>
      </c>
      <c r="T7" s="40">
        <v>74</v>
      </c>
      <c r="U7" s="40">
        <v>136</v>
      </c>
      <c r="V7" s="50">
        <v>3.0303030303030303</v>
      </c>
    </row>
    <row r="8" spans="2:22" ht="15.75" thickBot="1" x14ac:dyDescent="0.3">
      <c r="B8" s="33" t="s">
        <v>56</v>
      </c>
      <c r="C8" s="40">
        <v>831</v>
      </c>
      <c r="D8" s="40">
        <v>862</v>
      </c>
      <c r="E8" s="41">
        <v>1693</v>
      </c>
      <c r="F8" s="42">
        <v>2.6682838083687082</v>
      </c>
      <c r="G8" s="43">
        <v>305</v>
      </c>
      <c r="H8" s="40">
        <v>321</v>
      </c>
      <c r="I8" s="40">
        <v>626</v>
      </c>
      <c r="J8" s="44">
        <v>0.16</v>
      </c>
      <c r="K8" s="45">
        <v>100</v>
      </c>
      <c r="L8" s="40">
        <v>126</v>
      </c>
      <c r="M8" s="40">
        <v>226</v>
      </c>
      <c r="N8" s="46">
        <v>-1.3100436681222707</v>
      </c>
      <c r="O8" s="47">
        <v>333</v>
      </c>
      <c r="P8" s="40">
        <v>280</v>
      </c>
      <c r="Q8" s="40">
        <v>613</v>
      </c>
      <c r="R8" s="48">
        <v>2.1666666666666665</v>
      </c>
      <c r="S8" s="49">
        <v>61</v>
      </c>
      <c r="T8" s="40">
        <v>68</v>
      </c>
      <c r="U8" s="40">
        <v>129</v>
      </c>
      <c r="V8" s="50">
        <v>-5.1470588235294121</v>
      </c>
    </row>
    <row r="9" spans="2:22" ht="15.75" thickBot="1" x14ac:dyDescent="0.3">
      <c r="B9" s="33" t="s">
        <v>57</v>
      </c>
      <c r="C9" s="40">
        <v>810</v>
      </c>
      <c r="D9" s="40">
        <v>833</v>
      </c>
      <c r="E9" s="41">
        <v>1643</v>
      </c>
      <c r="F9" s="42">
        <v>-2.9533372711163617</v>
      </c>
      <c r="G9" s="43">
        <v>290</v>
      </c>
      <c r="H9" s="40">
        <v>318</v>
      </c>
      <c r="I9" s="40">
        <v>608</v>
      </c>
      <c r="J9" s="44">
        <v>-2.8753993610223643</v>
      </c>
      <c r="K9" s="45">
        <v>96</v>
      </c>
      <c r="L9" s="40">
        <v>121</v>
      </c>
      <c r="M9" s="40">
        <v>217</v>
      </c>
      <c r="N9" s="46">
        <v>-3.9823008849557522</v>
      </c>
      <c r="O9" s="47">
        <v>327</v>
      </c>
      <c r="P9" s="40">
        <v>280</v>
      </c>
      <c r="Q9" s="40">
        <v>607</v>
      </c>
      <c r="R9" s="48">
        <v>-0.97879282218597063</v>
      </c>
      <c r="S9" s="49">
        <v>57</v>
      </c>
      <c r="T9" s="40">
        <v>65</v>
      </c>
      <c r="U9" s="40">
        <v>122</v>
      </c>
      <c r="V9" s="50">
        <v>-5.4263565891472867</v>
      </c>
    </row>
    <row r="10" spans="2:22" ht="15.75" thickBot="1" x14ac:dyDescent="0.3">
      <c r="B10" s="33" t="s">
        <v>58</v>
      </c>
      <c r="C10" s="40">
        <v>806</v>
      </c>
      <c r="D10" s="40">
        <v>832</v>
      </c>
      <c r="E10" s="41">
        <v>1638</v>
      </c>
      <c r="F10" s="42">
        <v>-0.30432136335970783</v>
      </c>
      <c r="G10" s="43">
        <v>278</v>
      </c>
      <c r="H10" s="40">
        <v>323</v>
      </c>
      <c r="I10" s="40">
        <v>601</v>
      </c>
      <c r="J10" s="44">
        <v>-1.1513157894736843</v>
      </c>
      <c r="K10" s="45">
        <v>96</v>
      </c>
      <c r="L10" s="40">
        <v>119</v>
      </c>
      <c r="M10" s="40">
        <v>215</v>
      </c>
      <c r="N10" s="46">
        <v>-0.92165898617511521</v>
      </c>
      <c r="O10" s="47">
        <v>325</v>
      </c>
      <c r="P10" s="40">
        <v>277</v>
      </c>
      <c r="Q10" s="40">
        <v>602</v>
      </c>
      <c r="R10" s="48">
        <v>-0.82372322899505768</v>
      </c>
      <c r="S10" s="49">
        <v>55</v>
      </c>
      <c r="T10" s="40">
        <v>71</v>
      </c>
      <c r="U10" s="40">
        <v>126</v>
      </c>
      <c r="V10" s="50">
        <v>3.278688524590164</v>
      </c>
    </row>
    <row r="11" spans="2:22" ht="15.75" thickBot="1" x14ac:dyDescent="0.3">
      <c r="B11" s="33" t="s">
        <v>59</v>
      </c>
      <c r="C11" s="40">
        <v>783</v>
      </c>
      <c r="D11" s="40">
        <v>790</v>
      </c>
      <c r="E11" s="41">
        <v>1573</v>
      </c>
      <c r="F11" s="42">
        <v>-3.9682539682539684</v>
      </c>
      <c r="G11" s="43">
        <v>276</v>
      </c>
      <c r="H11" s="40">
        <v>320</v>
      </c>
      <c r="I11" s="40">
        <v>596</v>
      </c>
      <c r="J11" s="44">
        <v>-0.83194675540765395</v>
      </c>
      <c r="K11" s="45">
        <v>85</v>
      </c>
      <c r="L11" s="40">
        <v>119</v>
      </c>
      <c r="M11" s="40">
        <v>204</v>
      </c>
      <c r="N11" s="46">
        <v>-5.1162790697674421</v>
      </c>
      <c r="O11" s="47">
        <v>307</v>
      </c>
      <c r="P11" s="40">
        <v>266</v>
      </c>
      <c r="Q11" s="40">
        <v>573</v>
      </c>
      <c r="R11" s="48">
        <v>-4.8172757475083055</v>
      </c>
      <c r="S11" s="49">
        <v>53</v>
      </c>
      <c r="T11" s="40">
        <v>68</v>
      </c>
      <c r="U11" s="40">
        <v>121</v>
      </c>
      <c r="V11" s="50">
        <v>-3.9682539682539684</v>
      </c>
    </row>
    <row r="12" spans="2:22" ht="15.75" thickBot="1" x14ac:dyDescent="0.3">
      <c r="B12" s="33" t="s">
        <v>60</v>
      </c>
      <c r="C12" s="40">
        <v>748</v>
      </c>
      <c r="D12" s="40">
        <v>798</v>
      </c>
      <c r="E12" s="41">
        <v>1546</v>
      </c>
      <c r="F12" s="42">
        <v>-1.7164653528289893</v>
      </c>
      <c r="G12" s="43">
        <v>269</v>
      </c>
      <c r="H12" s="40">
        <v>326</v>
      </c>
      <c r="I12" s="40">
        <v>595</v>
      </c>
      <c r="J12" s="44">
        <v>-0.16778523489932887</v>
      </c>
      <c r="K12" s="45">
        <v>82</v>
      </c>
      <c r="L12" s="40">
        <v>116</v>
      </c>
      <c r="M12" s="40">
        <v>198</v>
      </c>
      <c r="N12" s="46">
        <v>-2.9411764705882355</v>
      </c>
      <c r="O12" s="47">
        <v>298</v>
      </c>
      <c r="P12" s="40">
        <v>257</v>
      </c>
      <c r="Q12" s="40">
        <v>555</v>
      </c>
      <c r="R12" s="48">
        <v>-3.1413612565445028</v>
      </c>
      <c r="S12" s="49">
        <v>57</v>
      </c>
      <c r="T12" s="40">
        <v>70</v>
      </c>
      <c r="U12" s="40">
        <v>127</v>
      </c>
      <c r="V12" s="50">
        <v>4.9586776859504136</v>
      </c>
    </row>
    <row r="13" spans="2:22" ht="15.75" thickBot="1" x14ac:dyDescent="0.3">
      <c r="B13" s="33" t="s">
        <v>61</v>
      </c>
      <c r="C13" s="40">
        <v>747</v>
      </c>
      <c r="D13" s="40">
        <v>813</v>
      </c>
      <c r="E13" s="41">
        <v>1560</v>
      </c>
      <c r="F13" s="42">
        <v>0.90556274256144886</v>
      </c>
      <c r="G13" s="43">
        <v>276</v>
      </c>
      <c r="H13" s="40">
        <v>325</v>
      </c>
      <c r="I13" s="40">
        <v>601</v>
      </c>
      <c r="J13" s="44">
        <v>1.0084033613445378</v>
      </c>
      <c r="K13" s="45">
        <v>88</v>
      </c>
      <c r="L13" s="40">
        <v>114</v>
      </c>
      <c r="M13" s="40">
        <v>202</v>
      </c>
      <c r="N13" s="46">
        <v>2.0202020202020203</v>
      </c>
      <c r="O13" s="47">
        <v>304</v>
      </c>
      <c r="P13" s="40">
        <v>254</v>
      </c>
      <c r="Q13" s="40">
        <v>558</v>
      </c>
      <c r="R13" s="48">
        <v>0.54054054054054057</v>
      </c>
      <c r="S13" s="49">
        <v>61</v>
      </c>
      <c r="T13" s="40">
        <v>64</v>
      </c>
      <c r="U13" s="40">
        <v>125</v>
      </c>
      <c r="V13" s="50">
        <v>-1.5748031496062993</v>
      </c>
    </row>
    <row r="14" spans="2:22" ht="15.75" thickBot="1" x14ac:dyDescent="0.3">
      <c r="B14" s="33" t="s">
        <v>62</v>
      </c>
      <c r="C14" s="40">
        <v>798</v>
      </c>
      <c r="D14" s="40">
        <v>825</v>
      </c>
      <c r="E14" s="41">
        <v>1623</v>
      </c>
      <c r="F14" s="42">
        <v>4.0384615384615383</v>
      </c>
      <c r="G14" s="43">
        <v>286</v>
      </c>
      <c r="H14" s="40">
        <v>325</v>
      </c>
      <c r="I14" s="40">
        <v>611</v>
      </c>
      <c r="J14" s="44">
        <v>1.6638935108153079</v>
      </c>
      <c r="K14" s="45">
        <v>92</v>
      </c>
      <c r="L14" s="40">
        <v>116</v>
      </c>
      <c r="M14" s="40">
        <v>208</v>
      </c>
      <c r="N14" s="46">
        <v>2.9702970297029703</v>
      </c>
      <c r="O14" s="47">
        <v>317</v>
      </c>
      <c r="P14" s="40">
        <v>260</v>
      </c>
      <c r="Q14" s="40">
        <v>577</v>
      </c>
      <c r="R14" s="48">
        <v>3.4050179211469533</v>
      </c>
      <c r="S14" s="49">
        <v>63</v>
      </c>
      <c r="T14" s="40">
        <v>68</v>
      </c>
      <c r="U14" s="40">
        <v>131</v>
      </c>
      <c r="V14" s="50">
        <v>4.8</v>
      </c>
    </row>
    <row r="15" spans="2:22" ht="15.75" thickBot="1" x14ac:dyDescent="0.3">
      <c r="B15" s="33" t="s">
        <v>63</v>
      </c>
      <c r="C15" s="40">
        <v>807</v>
      </c>
      <c r="D15" s="40">
        <v>836</v>
      </c>
      <c r="E15" s="41">
        <v>1643</v>
      </c>
      <c r="F15" s="42">
        <v>1.2322858903265557</v>
      </c>
      <c r="G15" s="43">
        <v>288</v>
      </c>
      <c r="H15" s="40">
        <v>329</v>
      </c>
      <c r="I15" s="40">
        <v>617</v>
      </c>
      <c r="J15" s="44">
        <v>0.98199672667757776</v>
      </c>
      <c r="K15" s="45">
        <v>97</v>
      </c>
      <c r="L15" s="40">
        <v>113</v>
      </c>
      <c r="M15" s="40">
        <v>210</v>
      </c>
      <c r="N15" s="46">
        <v>0.96153846153846156</v>
      </c>
      <c r="O15" s="47">
        <v>317</v>
      </c>
      <c r="P15" s="40">
        <v>272</v>
      </c>
      <c r="Q15" s="40">
        <v>589</v>
      </c>
      <c r="R15" s="48">
        <v>2.0797227036395149</v>
      </c>
      <c r="S15" s="49">
        <v>66</v>
      </c>
      <c r="T15" s="40">
        <v>64</v>
      </c>
      <c r="U15" s="40">
        <v>130</v>
      </c>
      <c r="V15" s="50">
        <v>-0.76335877862595425</v>
      </c>
    </row>
    <row r="16" spans="2:22" ht="15.75" thickBot="1" x14ac:dyDescent="0.3">
      <c r="B16" s="33" t="s">
        <v>64</v>
      </c>
      <c r="C16" s="40">
        <v>808</v>
      </c>
      <c r="D16" s="40">
        <v>826</v>
      </c>
      <c r="E16" s="41">
        <v>1634</v>
      </c>
      <c r="F16" s="42">
        <v>-0.54777845404747416</v>
      </c>
      <c r="G16" s="43">
        <v>285</v>
      </c>
      <c r="H16" s="40">
        <v>336</v>
      </c>
      <c r="I16" s="40">
        <v>621</v>
      </c>
      <c r="J16" s="44">
        <v>0.64829821717990277</v>
      </c>
      <c r="K16" s="45">
        <v>95</v>
      </c>
      <c r="L16" s="40">
        <v>110</v>
      </c>
      <c r="M16" s="40">
        <v>205</v>
      </c>
      <c r="N16" s="46">
        <v>-2.3809523809523809</v>
      </c>
      <c r="O16" s="47">
        <v>326</v>
      </c>
      <c r="P16" s="40">
        <v>265</v>
      </c>
      <c r="Q16" s="40">
        <v>591</v>
      </c>
      <c r="R16" s="48">
        <v>0.3395585738539898</v>
      </c>
      <c r="S16" s="49">
        <v>64</v>
      </c>
      <c r="T16" s="40">
        <v>67</v>
      </c>
      <c r="U16" s="40">
        <v>131</v>
      </c>
      <c r="V16" s="50">
        <v>0.76923076923076927</v>
      </c>
    </row>
    <row r="17" spans="2:22" ht="15.75" thickBot="1" x14ac:dyDescent="0.3">
      <c r="B17" s="33" t="s">
        <v>65</v>
      </c>
      <c r="C17" s="40">
        <v>814</v>
      </c>
      <c r="D17" s="40">
        <v>835</v>
      </c>
      <c r="E17" s="41">
        <v>1649</v>
      </c>
      <c r="F17" s="42">
        <v>0.91799265605875158</v>
      </c>
      <c r="G17" s="43">
        <v>304</v>
      </c>
      <c r="H17" s="40">
        <v>351</v>
      </c>
      <c r="I17" s="40">
        <v>655</v>
      </c>
      <c r="J17" s="44">
        <v>5.4750402576489536</v>
      </c>
      <c r="K17" s="45">
        <v>95</v>
      </c>
      <c r="L17" s="40">
        <v>109</v>
      </c>
      <c r="M17" s="40">
        <v>204</v>
      </c>
      <c r="N17" s="46">
        <v>-0.48780487804878048</v>
      </c>
      <c r="O17" s="47">
        <v>341</v>
      </c>
      <c r="P17" s="40">
        <v>257</v>
      </c>
      <c r="Q17" s="40">
        <v>598</v>
      </c>
      <c r="R17" s="48">
        <v>1.1844331641285957</v>
      </c>
      <c r="S17" s="49">
        <v>65</v>
      </c>
      <c r="T17" s="40">
        <v>70</v>
      </c>
      <c r="U17" s="40">
        <v>135</v>
      </c>
      <c r="V17" s="50">
        <v>3.053435114503817</v>
      </c>
    </row>
    <row r="19" spans="2:22" ht="15.75" thickBot="1" x14ac:dyDescent="0.3"/>
    <row r="20" spans="2:22" ht="15" customHeight="1" thickBot="1" x14ac:dyDescent="0.3">
      <c r="B20" s="191" t="s">
        <v>160</v>
      </c>
      <c r="C20" s="212" t="s">
        <v>10</v>
      </c>
      <c r="D20" s="212"/>
      <c r="E20" s="212"/>
      <c r="F20" s="212"/>
      <c r="G20" s="212"/>
    </row>
    <row r="21" spans="2:22" ht="15.75" thickBot="1" x14ac:dyDescent="0.3">
      <c r="B21" s="191"/>
      <c r="C21" s="54" t="s">
        <v>158</v>
      </c>
      <c r="D21" s="173" t="s">
        <v>118</v>
      </c>
      <c r="E21" s="54" t="s">
        <v>380</v>
      </c>
      <c r="F21" s="28" t="s">
        <v>118</v>
      </c>
      <c r="G21" s="54" t="s">
        <v>381</v>
      </c>
    </row>
    <row r="22" spans="2:22" ht="15.75" thickBot="1" x14ac:dyDescent="0.3">
      <c r="B22" s="58" t="s">
        <v>153</v>
      </c>
      <c r="C22" s="41">
        <v>1677</v>
      </c>
      <c r="D22" s="59">
        <v>0.51951672862453535</v>
      </c>
      <c r="E22" s="41">
        <v>1649</v>
      </c>
      <c r="F22" s="59">
        <f>E22/$E$27</f>
        <v>0.50879358222770754</v>
      </c>
      <c r="G22" s="60">
        <f>E22/C22-1</f>
        <v>-1.6696481812760844E-2</v>
      </c>
    </row>
    <row r="23" spans="2:22" ht="15.75" thickBot="1" x14ac:dyDescent="0.3">
      <c r="B23" s="58" t="s">
        <v>154</v>
      </c>
      <c r="C23" s="41">
        <v>596</v>
      </c>
      <c r="D23" s="59">
        <v>0.18463444857496902</v>
      </c>
      <c r="E23" s="41">
        <v>655</v>
      </c>
      <c r="F23" s="59">
        <f t="shared" ref="F23:F27" si="0">E23/$E$27</f>
        <v>0.20209811786485651</v>
      </c>
      <c r="G23" s="60">
        <f t="shared" ref="G23:G27" si="1">E23/C23-1</f>
        <v>9.8993288590603967E-2</v>
      </c>
    </row>
    <row r="24" spans="2:22" ht="15.75" thickBot="1" x14ac:dyDescent="0.3">
      <c r="B24" s="58" t="s">
        <v>155</v>
      </c>
      <c r="C24" s="41">
        <v>217</v>
      </c>
      <c r="D24" s="59">
        <v>6.7224287484510536E-2</v>
      </c>
      <c r="E24" s="41">
        <v>204</v>
      </c>
      <c r="F24" s="59">
        <f t="shared" si="0"/>
        <v>6.2943535945695767E-2</v>
      </c>
      <c r="G24" s="60">
        <f t="shared" si="1"/>
        <v>-5.9907834101382451E-2</v>
      </c>
    </row>
    <row r="25" spans="2:22" ht="15.75" thickBot="1" x14ac:dyDescent="0.3">
      <c r="B25" s="58" t="s">
        <v>156</v>
      </c>
      <c r="C25" s="41">
        <v>607</v>
      </c>
      <c r="D25" s="59">
        <v>0.18804213135068154</v>
      </c>
      <c r="E25" s="41">
        <v>598</v>
      </c>
      <c r="F25" s="59">
        <f t="shared" si="0"/>
        <v>0.18451095340944154</v>
      </c>
      <c r="G25" s="60">
        <f t="shared" si="1"/>
        <v>-1.4827018121911006E-2</v>
      </c>
    </row>
    <row r="26" spans="2:22" ht="15.75" thickBot="1" x14ac:dyDescent="0.3">
      <c r="B26" s="58" t="s">
        <v>157</v>
      </c>
      <c r="C26" s="41">
        <v>131</v>
      </c>
      <c r="D26" s="59">
        <v>4.0582403965303597E-2</v>
      </c>
      <c r="E26" s="41">
        <v>135</v>
      </c>
      <c r="F26" s="59">
        <f t="shared" si="0"/>
        <v>4.1653810552298672E-2</v>
      </c>
      <c r="G26" s="60">
        <f t="shared" si="1"/>
        <v>3.0534351145038219E-2</v>
      </c>
    </row>
    <row r="27" spans="2:22" ht="15.75" thickBot="1" x14ac:dyDescent="0.3">
      <c r="B27" s="58" t="s">
        <v>5</v>
      </c>
      <c r="C27" s="61">
        <v>3228</v>
      </c>
      <c r="D27" s="60">
        <v>1</v>
      </c>
      <c r="E27" s="61">
        <f>SUM(E22:E26)</f>
        <v>3241</v>
      </c>
      <c r="F27" s="60">
        <f t="shared" si="0"/>
        <v>1</v>
      </c>
      <c r="G27" s="60">
        <f t="shared" si="1"/>
        <v>4.0272614622056668E-3</v>
      </c>
    </row>
  </sheetData>
  <mergeCells count="8">
    <mergeCell ref="O4:R4"/>
    <mergeCell ref="S4:V4"/>
    <mergeCell ref="B2:V2"/>
    <mergeCell ref="B20:B21"/>
    <mergeCell ref="C20:G20"/>
    <mergeCell ref="C4:F4"/>
    <mergeCell ref="G4:J4"/>
    <mergeCell ref="K4:N4"/>
  </mergeCells>
  <pageMargins left="0.70866141732283472" right="0.70866141732283472" top="1.77" bottom="0.74803149606299213" header="0.31496062992125984" footer="0.31496062992125984"/>
  <pageSetup paperSize="9"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0"/>
  <sheetViews>
    <sheetView showGridLines="0" workbookViewId="0"/>
  </sheetViews>
  <sheetFormatPr baseColWidth="10" defaultRowHeight="15" x14ac:dyDescent="0.25"/>
  <cols>
    <col min="1" max="1" width="0.42578125" customWidth="1"/>
    <col min="2" max="2" width="12.42578125" customWidth="1"/>
  </cols>
  <sheetData>
    <row r="1" spans="2:18" ht="2.1" customHeight="1" x14ac:dyDescent="0.25"/>
    <row r="2" spans="2:18" ht="21" customHeight="1" x14ac:dyDescent="0.25">
      <c r="B2" s="182" t="s">
        <v>382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2:18" ht="21.75" customHeight="1" thickBot="1" x14ac:dyDescent="0.3"/>
    <row r="4" spans="2:18" ht="24.75" thickBot="1" x14ac:dyDescent="0.3">
      <c r="B4" s="62" t="s">
        <v>160</v>
      </c>
      <c r="C4" s="63" t="s">
        <v>161</v>
      </c>
      <c r="D4" s="63" t="s">
        <v>162</v>
      </c>
      <c r="E4" s="63" t="s">
        <v>163</v>
      </c>
      <c r="F4" s="63" t="s">
        <v>164</v>
      </c>
      <c r="G4" s="63" t="s">
        <v>165</v>
      </c>
      <c r="H4" s="63">
        <v>2015</v>
      </c>
      <c r="I4" s="64">
        <v>2016</v>
      </c>
      <c r="J4" s="64">
        <v>2017</v>
      </c>
      <c r="K4" s="64">
        <v>2018</v>
      </c>
      <c r="L4" s="64">
        <v>2019</v>
      </c>
      <c r="M4" s="64">
        <v>2020</v>
      </c>
      <c r="N4" s="64">
        <v>2021</v>
      </c>
      <c r="O4" s="64">
        <v>2022</v>
      </c>
      <c r="P4" s="64">
        <v>2023</v>
      </c>
      <c r="Q4" s="64">
        <v>2024</v>
      </c>
      <c r="R4" s="64">
        <v>2025</v>
      </c>
    </row>
    <row r="5" spans="2:18" ht="15.75" thickBot="1" x14ac:dyDescent="0.3">
      <c r="B5" s="28" t="s">
        <v>153</v>
      </c>
      <c r="C5" s="31">
        <v>1823</v>
      </c>
      <c r="D5" s="30">
        <v>2041</v>
      </c>
      <c r="E5" s="31">
        <v>2375</v>
      </c>
      <c r="F5" s="31">
        <v>2402</v>
      </c>
      <c r="G5" s="31">
        <v>2516</v>
      </c>
      <c r="H5" s="31">
        <v>2470</v>
      </c>
      <c r="I5" s="31">
        <v>2395</v>
      </c>
      <c r="J5" s="31">
        <v>2282</v>
      </c>
      <c r="K5" s="31">
        <v>2253</v>
      </c>
      <c r="L5" s="31">
        <v>2199</v>
      </c>
      <c r="M5" s="31">
        <v>2354</v>
      </c>
      <c r="N5" s="31">
        <v>1954</v>
      </c>
      <c r="O5" s="31">
        <v>1943</v>
      </c>
      <c r="P5" s="31">
        <v>1734</v>
      </c>
      <c r="Q5" s="31">
        <v>1677</v>
      </c>
      <c r="R5" s="31">
        <v>1649</v>
      </c>
    </row>
    <row r="6" spans="2:18" ht="15.75" thickBot="1" x14ac:dyDescent="0.3">
      <c r="B6" s="28" t="s">
        <v>154</v>
      </c>
      <c r="C6" s="30">
        <v>461</v>
      </c>
      <c r="D6" s="30">
        <v>552</v>
      </c>
      <c r="E6" s="31">
        <v>717</v>
      </c>
      <c r="F6" s="31">
        <v>731</v>
      </c>
      <c r="G6" s="31">
        <v>770</v>
      </c>
      <c r="H6" s="31">
        <v>811</v>
      </c>
      <c r="I6" s="31">
        <v>775</v>
      </c>
      <c r="J6" s="31">
        <v>776</v>
      </c>
      <c r="K6" s="31">
        <v>757</v>
      </c>
      <c r="L6" s="31">
        <v>758</v>
      </c>
      <c r="M6" s="31">
        <v>810</v>
      </c>
      <c r="N6" s="31">
        <v>679</v>
      </c>
      <c r="O6" s="31">
        <v>699</v>
      </c>
      <c r="P6" s="31">
        <v>651</v>
      </c>
      <c r="Q6" s="31">
        <v>596</v>
      </c>
      <c r="R6" s="31">
        <v>655</v>
      </c>
    </row>
    <row r="7" spans="2:18" ht="15.75" thickBot="1" x14ac:dyDescent="0.3">
      <c r="B7" s="28" t="s">
        <v>155</v>
      </c>
      <c r="C7" s="30">
        <v>211</v>
      </c>
      <c r="D7" s="30">
        <v>242</v>
      </c>
      <c r="E7" s="31">
        <v>289</v>
      </c>
      <c r="F7" s="31">
        <v>324</v>
      </c>
      <c r="G7" s="31">
        <v>348</v>
      </c>
      <c r="H7" s="31">
        <v>327</v>
      </c>
      <c r="I7" s="31">
        <v>326</v>
      </c>
      <c r="J7" s="31">
        <v>311</v>
      </c>
      <c r="K7" s="31">
        <v>308</v>
      </c>
      <c r="L7" s="31">
        <v>310</v>
      </c>
      <c r="M7" s="31">
        <v>339</v>
      </c>
      <c r="N7" s="31">
        <v>279</v>
      </c>
      <c r="O7" s="31">
        <v>261</v>
      </c>
      <c r="P7" s="31">
        <v>246</v>
      </c>
      <c r="Q7" s="31">
        <v>217</v>
      </c>
      <c r="R7" s="31">
        <v>204</v>
      </c>
    </row>
    <row r="8" spans="2:18" ht="15.75" thickBot="1" x14ac:dyDescent="0.3">
      <c r="B8" s="28" t="s">
        <v>156</v>
      </c>
      <c r="C8" s="30">
        <v>536</v>
      </c>
      <c r="D8" s="30">
        <v>609</v>
      </c>
      <c r="E8" s="31">
        <v>709</v>
      </c>
      <c r="F8" s="31">
        <v>708</v>
      </c>
      <c r="G8" s="31">
        <v>736</v>
      </c>
      <c r="H8" s="31">
        <v>754</v>
      </c>
      <c r="I8" s="31">
        <v>722</v>
      </c>
      <c r="J8" s="31">
        <v>694</v>
      </c>
      <c r="K8" s="31">
        <v>736</v>
      </c>
      <c r="L8" s="31">
        <v>720</v>
      </c>
      <c r="M8" s="31">
        <v>805</v>
      </c>
      <c r="N8" s="31">
        <v>629</v>
      </c>
      <c r="O8" s="31">
        <v>628</v>
      </c>
      <c r="P8" s="31">
        <v>599</v>
      </c>
      <c r="Q8" s="31">
        <v>607</v>
      </c>
      <c r="R8" s="31">
        <v>598</v>
      </c>
    </row>
    <row r="9" spans="2:18" ht="15.75" thickBot="1" x14ac:dyDescent="0.3">
      <c r="B9" s="28" t="s">
        <v>157</v>
      </c>
      <c r="C9" s="30">
        <v>150</v>
      </c>
      <c r="D9" s="30">
        <v>165</v>
      </c>
      <c r="E9" s="31">
        <v>177</v>
      </c>
      <c r="F9" s="31">
        <v>167</v>
      </c>
      <c r="G9" s="31">
        <v>162</v>
      </c>
      <c r="H9" s="31">
        <v>162</v>
      </c>
      <c r="I9" s="31">
        <v>168</v>
      </c>
      <c r="J9" s="31">
        <v>148</v>
      </c>
      <c r="K9" s="31">
        <v>167</v>
      </c>
      <c r="L9" s="31">
        <v>163</v>
      </c>
      <c r="M9" s="31">
        <v>179</v>
      </c>
      <c r="N9" s="31">
        <v>140</v>
      </c>
      <c r="O9" s="31">
        <v>135</v>
      </c>
      <c r="P9" s="31">
        <v>129</v>
      </c>
      <c r="Q9" s="31">
        <v>131</v>
      </c>
      <c r="R9" s="31">
        <v>135</v>
      </c>
    </row>
    <row r="10" spans="2:18" ht="15.75" thickBot="1" x14ac:dyDescent="0.3">
      <c r="B10" s="28" t="s">
        <v>5</v>
      </c>
      <c r="C10" s="57">
        <v>3181</v>
      </c>
      <c r="D10" s="57">
        <v>3609</v>
      </c>
      <c r="E10" s="57">
        <v>4267</v>
      </c>
      <c r="F10" s="57">
        <v>4332</v>
      </c>
      <c r="G10" s="57">
        <v>4532</v>
      </c>
      <c r="H10" s="57">
        <v>4524</v>
      </c>
      <c r="I10" s="57">
        <v>4386</v>
      </c>
      <c r="J10" s="57">
        <v>4211</v>
      </c>
      <c r="K10" s="57">
        <v>4221</v>
      </c>
      <c r="L10" s="57">
        <v>4150</v>
      </c>
      <c r="M10" s="57">
        <v>4487</v>
      </c>
      <c r="N10" s="57">
        <v>3681</v>
      </c>
      <c r="O10" s="57">
        <v>3666</v>
      </c>
      <c r="P10" s="57">
        <v>3359</v>
      </c>
      <c r="Q10" s="57">
        <v>3228</v>
      </c>
      <c r="R10" s="57">
        <v>3241</v>
      </c>
    </row>
    <row r="12" spans="2:18" ht="18" x14ac:dyDescent="0.25">
      <c r="B12" s="182" t="s">
        <v>383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2:18" ht="15.75" thickBot="1" x14ac:dyDescent="0.3"/>
    <row r="14" spans="2:18" ht="24.75" thickBot="1" x14ac:dyDescent="0.3">
      <c r="B14" s="62" t="s">
        <v>160</v>
      </c>
      <c r="C14" s="63" t="s">
        <v>161</v>
      </c>
      <c r="D14" s="63" t="s">
        <v>162</v>
      </c>
      <c r="E14" s="63" t="s">
        <v>163</v>
      </c>
      <c r="F14" s="63" t="s">
        <v>164</v>
      </c>
      <c r="G14" s="63" t="s">
        <v>165</v>
      </c>
      <c r="H14" s="63">
        <v>2015</v>
      </c>
      <c r="I14" s="64">
        <v>2016</v>
      </c>
      <c r="J14" s="64">
        <v>2017</v>
      </c>
      <c r="K14" s="64">
        <v>2018</v>
      </c>
      <c r="L14" s="64">
        <v>2019</v>
      </c>
      <c r="M14" s="64">
        <v>2020</v>
      </c>
      <c r="N14" s="64">
        <v>2021</v>
      </c>
      <c r="O14" s="64">
        <v>2022</v>
      </c>
      <c r="P14" s="64">
        <v>2023</v>
      </c>
      <c r="Q14" s="64">
        <v>2024</v>
      </c>
      <c r="R14" s="64">
        <v>2025</v>
      </c>
    </row>
    <row r="15" spans="2:18" ht="15.75" thickBot="1" x14ac:dyDescent="0.3">
      <c r="B15" s="28" t="s">
        <v>153</v>
      </c>
      <c r="C15" s="31">
        <v>881</v>
      </c>
      <c r="D15" s="30">
        <v>1006</v>
      </c>
      <c r="E15" s="31">
        <v>1225</v>
      </c>
      <c r="F15" s="31">
        <v>1230</v>
      </c>
      <c r="G15" s="31">
        <v>1273</v>
      </c>
      <c r="H15" s="31">
        <v>1269</v>
      </c>
      <c r="I15" s="31">
        <v>1242</v>
      </c>
      <c r="J15" s="31">
        <v>1139</v>
      </c>
      <c r="K15" s="31">
        <v>1114</v>
      </c>
      <c r="L15" s="31">
        <v>1119</v>
      </c>
      <c r="M15" s="31">
        <v>1191</v>
      </c>
      <c r="N15" s="31">
        <v>991</v>
      </c>
      <c r="O15" s="31">
        <v>988</v>
      </c>
      <c r="P15" s="31">
        <v>889</v>
      </c>
      <c r="Q15" s="31">
        <v>818</v>
      </c>
      <c r="R15" s="31">
        <v>814</v>
      </c>
    </row>
    <row r="16" spans="2:18" ht="15.75" thickBot="1" x14ac:dyDescent="0.3">
      <c r="B16" s="28" t="s">
        <v>154</v>
      </c>
      <c r="C16" s="30">
        <v>219</v>
      </c>
      <c r="D16" s="30">
        <v>278</v>
      </c>
      <c r="E16" s="31">
        <v>355</v>
      </c>
      <c r="F16" s="31">
        <v>368</v>
      </c>
      <c r="G16" s="31">
        <v>402</v>
      </c>
      <c r="H16" s="31">
        <v>419</v>
      </c>
      <c r="I16" s="31">
        <v>403</v>
      </c>
      <c r="J16" s="31">
        <v>385</v>
      </c>
      <c r="K16" s="31">
        <v>376</v>
      </c>
      <c r="L16" s="31">
        <v>382</v>
      </c>
      <c r="M16" s="31">
        <v>415</v>
      </c>
      <c r="N16" s="31">
        <v>345</v>
      </c>
      <c r="O16" s="31">
        <v>351</v>
      </c>
      <c r="P16" s="31">
        <v>333</v>
      </c>
      <c r="Q16" s="31">
        <v>284</v>
      </c>
      <c r="R16" s="31">
        <v>304</v>
      </c>
    </row>
    <row r="17" spans="2:18" ht="15.75" thickBot="1" x14ac:dyDescent="0.3">
      <c r="B17" s="28" t="s">
        <v>155</v>
      </c>
      <c r="C17" s="30">
        <v>67</v>
      </c>
      <c r="D17" s="30">
        <v>94</v>
      </c>
      <c r="E17" s="31">
        <v>122</v>
      </c>
      <c r="F17" s="31">
        <v>137</v>
      </c>
      <c r="G17" s="31">
        <v>156</v>
      </c>
      <c r="H17" s="31">
        <v>136</v>
      </c>
      <c r="I17" s="31">
        <v>149</v>
      </c>
      <c r="J17" s="31">
        <v>143</v>
      </c>
      <c r="K17" s="31">
        <v>145</v>
      </c>
      <c r="L17" s="31">
        <v>144</v>
      </c>
      <c r="M17" s="31">
        <v>160</v>
      </c>
      <c r="N17" s="31">
        <v>135</v>
      </c>
      <c r="O17" s="31">
        <v>116</v>
      </c>
      <c r="P17" s="31">
        <v>104</v>
      </c>
      <c r="Q17" s="31">
        <v>95</v>
      </c>
      <c r="R17" s="31">
        <v>95</v>
      </c>
    </row>
    <row r="18" spans="2:18" ht="15.75" thickBot="1" x14ac:dyDescent="0.3">
      <c r="B18" s="28" t="s">
        <v>156</v>
      </c>
      <c r="C18" s="30">
        <v>279</v>
      </c>
      <c r="D18" s="30">
        <v>323</v>
      </c>
      <c r="E18" s="31">
        <v>381</v>
      </c>
      <c r="F18" s="31">
        <v>366</v>
      </c>
      <c r="G18" s="31">
        <v>388</v>
      </c>
      <c r="H18" s="31">
        <v>394</v>
      </c>
      <c r="I18" s="31">
        <v>372</v>
      </c>
      <c r="J18" s="31">
        <v>376</v>
      </c>
      <c r="K18" s="31">
        <v>396</v>
      </c>
      <c r="L18" s="31">
        <v>381</v>
      </c>
      <c r="M18" s="31">
        <v>431</v>
      </c>
      <c r="N18" s="31">
        <v>342</v>
      </c>
      <c r="O18" s="31">
        <v>333</v>
      </c>
      <c r="P18" s="31">
        <v>336</v>
      </c>
      <c r="Q18" s="31">
        <v>328</v>
      </c>
      <c r="R18" s="31">
        <v>341</v>
      </c>
    </row>
    <row r="19" spans="2:18" ht="15.75" thickBot="1" x14ac:dyDescent="0.3">
      <c r="B19" s="28" t="s">
        <v>157</v>
      </c>
      <c r="C19" s="30">
        <v>86</v>
      </c>
      <c r="D19" s="30">
        <v>79</v>
      </c>
      <c r="E19" s="31">
        <v>92</v>
      </c>
      <c r="F19" s="31">
        <v>90</v>
      </c>
      <c r="G19" s="31">
        <v>85</v>
      </c>
      <c r="H19" s="31">
        <v>85</v>
      </c>
      <c r="I19" s="31">
        <v>89</v>
      </c>
      <c r="J19" s="31">
        <v>86</v>
      </c>
      <c r="K19" s="31">
        <v>96</v>
      </c>
      <c r="L19" s="31">
        <v>85</v>
      </c>
      <c r="M19" s="31">
        <v>96</v>
      </c>
      <c r="N19" s="31">
        <v>81</v>
      </c>
      <c r="O19" s="31">
        <v>72</v>
      </c>
      <c r="P19" s="31">
        <v>69</v>
      </c>
      <c r="Q19" s="31">
        <v>62</v>
      </c>
      <c r="R19" s="31">
        <v>65</v>
      </c>
    </row>
    <row r="20" spans="2:18" ht="15.75" thickBot="1" x14ac:dyDescent="0.3">
      <c r="B20" s="28" t="s">
        <v>5</v>
      </c>
      <c r="C20" s="57">
        <v>1532</v>
      </c>
      <c r="D20" s="57">
        <v>1780</v>
      </c>
      <c r="E20" s="57">
        <v>2175</v>
      </c>
      <c r="F20" s="57">
        <v>2191</v>
      </c>
      <c r="G20" s="57">
        <v>2304</v>
      </c>
      <c r="H20" s="57">
        <v>2303</v>
      </c>
      <c r="I20" s="57">
        <v>2255</v>
      </c>
      <c r="J20" s="57">
        <v>2129</v>
      </c>
      <c r="K20" s="57">
        <v>2127</v>
      </c>
      <c r="L20" s="57">
        <v>2111</v>
      </c>
      <c r="M20" s="57">
        <v>2293</v>
      </c>
      <c r="N20" s="57">
        <v>1894</v>
      </c>
      <c r="O20" s="57">
        <v>1860</v>
      </c>
      <c r="P20" s="57">
        <v>1731</v>
      </c>
      <c r="Q20" s="57">
        <v>1587</v>
      </c>
      <c r="R20" s="57">
        <v>1619</v>
      </c>
    </row>
    <row r="22" spans="2:18" ht="18" x14ac:dyDescent="0.25">
      <c r="B22" s="182" t="s">
        <v>384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2:18" ht="15.75" thickBot="1" x14ac:dyDescent="0.3"/>
    <row r="24" spans="2:18" ht="24.75" thickBot="1" x14ac:dyDescent="0.3">
      <c r="B24" s="62" t="s">
        <v>160</v>
      </c>
      <c r="C24" s="63" t="s">
        <v>161</v>
      </c>
      <c r="D24" s="63" t="s">
        <v>162</v>
      </c>
      <c r="E24" s="63" t="s">
        <v>163</v>
      </c>
      <c r="F24" s="63" t="s">
        <v>164</v>
      </c>
      <c r="G24" s="63" t="s">
        <v>165</v>
      </c>
      <c r="H24" s="63">
        <v>2015</v>
      </c>
      <c r="I24" s="64">
        <v>2016</v>
      </c>
      <c r="J24" s="64">
        <v>2017</v>
      </c>
      <c r="K24" s="64">
        <v>2018</v>
      </c>
      <c r="L24" s="64">
        <v>2019</v>
      </c>
      <c r="M24" s="64">
        <v>2020</v>
      </c>
      <c r="N24" s="64">
        <v>2021</v>
      </c>
      <c r="O24" s="64">
        <v>2022</v>
      </c>
      <c r="P24" s="64">
        <v>2023</v>
      </c>
      <c r="Q24" s="64">
        <v>2024</v>
      </c>
      <c r="R24" s="64">
        <v>2025</v>
      </c>
    </row>
    <row r="25" spans="2:18" ht="15.75" thickBot="1" x14ac:dyDescent="0.3">
      <c r="B25" s="28" t="s">
        <v>153</v>
      </c>
      <c r="C25" s="31">
        <v>942</v>
      </c>
      <c r="D25" s="30">
        <v>1035</v>
      </c>
      <c r="E25" s="31">
        <v>1150</v>
      </c>
      <c r="F25" s="31">
        <v>1172</v>
      </c>
      <c r="G25" s="31">
        <v>1243</v>
      </c>
      <c r="H25" s="31">
        <v>1201</v>
      </c>
      <c r="I25" s="31">
        <v>1153</v>
      </c>
      <c r="J25" s="31">
        <v>1143</v>
      </c>
      <c r="K25" s="31">
        <v>1139</v>
      </c>
      <c r="L25" s="31">
        <v>1080</v>
      </c>
      <c r="M25" s="31">
        <v>1163</v>
      </c>
      <c r="N25" s="31">
        <v>963</v>
      </c>
      <c r="O25" s="31">
        <v>955</v>
      </c>
      <c r="P25" s="31">
        <v>845</v>
      </c>
      <c r="Q25" s="31">
        <v>859</v>
      </c>
      <c r="R25" s="31">
        <v>835</v>
      </c>
    </row>
    <row r="26" spans="2:18" ht="15.75" thickBot="1" x14ac:dyDescent="0.3">
      <c r="B26" s="28" t="s">
        <v>154</v>
      </c>
      <c r="C26" s="30">
        <v>242</v>
      </c>
      <c r="D26" s="30">
        <v>274</v>
      </c>
      <c r="E26" s="31">
        <v>362</v>
      </c>
      <c r="F26" s="31">
        <v>363</v>
      </c>
      <c r="G26" s="31">
        <v>368</v>
      </c>
      <c r="H26" s="31">
        <v>392</v>
      </c>
      <c r="I26" s="31">
        <v>372</v>
      </c>
      <c r="J26" s="31">
        <v>391</v>
      </c>
      <c r="K26" s="31">
        <v>381</v>
      </c>
      <c r="L26" s="31">
        <v>376</v>
      </c>
      <c r="M26" s="31">
        <v>395</v>
      </c>
      <c r="N26" s="31">
        <v>334</v>
      </c>
      <c r="O26" s="31">
        <v>348</v>
      </c>
      <c r="P26" s="31">
        <v>318</v>
      </c>
      <c r="Q26" s="31">
        <v>312</v>
      </c>
      <c r="R26" s="31">
        <v>351</v>
      </c>
    </row>
    <row r="27" spans="2:18" ht="15.75" thickBot="1" x14ac:dyDescent="0.3">
      <c r="B27" s="28" t="s">
        <v>155</v>
      </c>
      <c r="C27" s="30">
        <v>144</v>
      </c>
      <c r="D27" s="30">
        <v>148</v>
      </c>
      <c r="E27" s="31">
        <v>167</v>
      </c>
      <c r="F27" s="31">
        <v>187</v>
      </c>
      <c r="G27" s="31">
        <v>192</v>
      </c>
      <c r="H27" s="31">
        <v>191</v>
      </c>
      <c r="I27" s="31">
        <v>177</v>
      </c>
      <c r="J27" s="31">
        <v>168</v>
      </c>
      <c r="K27" s="31">
        <v>163</v>
      </c>
      <c r="L27" s="31">
        <v>166</v>
      </c>
      <c r="M27" s="31">
        <v>179</v>
      </c>
      <c r="N27" s="31">
        <v>144</v>
      </c>
      <c r="O27" s="31">
        <v>145</v>
      </c>
      <c r="P27" s="31">
        <v>142</v>
      </c>
      <c r="Q27" s="31">
        <v>122</v>
      </c>
      <c r="R27" s="31">
        <v>109</v>
      </c>
    </row>
    <row r="28" spans="2:18" ht="15.75" thickBot="1" x14ac:dyDescent="0.3">
      <c r="B28" s="28" t="s">
        <v>156</v>
      </c>
      <c r="C28" s="30">
        <v>257</v>
      </c>
      <c r="D28" s="30">
        <v>286</v>
      </c>
      <c r="E28" s="31">
        <v>328</v>
      </c>
      <c r="F28" s="31">
        <v>342</v>
      </c>
      <c r="G28" s="31">
        <v>348</v>
      </c>
      <c r="H28" s="31">
        <v>360</v>
      </c>
      <c r="I28" s="31">
        <v>350</v>
      </c>
      <c r="J28" s="31">
        <v>318</v>
      </c>
      <c r="K28" s="31">
        <v>340</v>
      </c>
      <c r="L28" s="31">
        <v>339</v>
      </c>
      <c r="M28" s="31">
        <v>374</v>
      </c>
      <c r="N28" s="31">
        <v>287</v>
      </c>
      <c r="O28" s="31">
        <v>295</v>
      </c>
      <c r="P28" s="31">
        <v>263</v>
      </c>
      <c r="Q28" s="31">
        <v>279</v>
      </c>
      <c r="R28" s="31">
        <v>257</v>
      </c>
    </row>
    <row r="29" spans="2:18" ht="15.75" thickBot="1" x14ac:dyDescent="0.3">
      <c r="B29" s="28" t="s">
        <v>157</v>
      </c>
      <c r="C29" s="30">
        <v>64</v>
      </c>
      <c r="D29" s="30">
        <v>86</v>
      </c>
      <c r="E29" s="31">
        <v>85</v>
      </c>
      <c r="F29" s="31">
        <v>77</v>
      </c>
      <c r="G29" s="31">
        <v>77</v>
      </c>
      <c r="H29" s="31">
        <v>77</v>
      </c>
      <c r="I29" s="31">
        <v>79</v>
      </c>
      <c r="J29" s="31">
        <v>62</v>
      </c>
      <c r="K29" s="31">
        <v>71</v>
      </c>
      <c r="L29" s="31">
        <v>78</v>
      </c>
      <c r="M29" s="31">
        <v>83</v>
      </c>
      <c r="N29" s="31">
        <v>59</v>
      </c>
      <c r="O29" s="31">
        <v>63</v>
      </c>
      <c r="P29" s="31">
        <v>60</v>
      </c>
      <c r="Q29" s="31">
        <v>69</v>
      </c>
      <c r="R29" s="31">
        <v>70</v>
      </c>
    </row>
    <row r="30" spans="2:18" ht="15.75" thickBot="1" x14ac:dyDescent="0.3">
      <c r="B30" s="28" t="s">
        <v>5</v>
      </c>
      <c r="C30" s="57">
        <v>1649</v>
      </c>
      <c r="D30" s="57">
        <v>1829</v>
      </c>
      <c r="E30" s="57">
        <v>2092</v>
      </c>
      <c r="F30" s="57">
        <v>2141</v>
      </c>
      <c r="G30" s="57">
        <v>2228</v>
      </c>
      <c r="H30" s="57">
        <v>2221</v>
      </c>
      <c r="I30" s="57">
        <v>2131</v>
      </c>
      <c r="J30" s="57">
        <v>2082</v>
      </c>
      <c r="K30" s="57">
        <v>2094</v>
      </c>
      <c r="L30" s="57">
        <v>2039</v>
      </c>
      <c r="M30" s="57">
        <v>2194</v>
      </c>
      <c r="N30" s="57">
        <v>1787</v>
      </c>
      <c r="O30" s="57">
        <v>1806</v>
      </c>
      <c r="P30" s="57">
        <v>1628</v>
      </c>
      <c r="Q30" s="57">
        <v>1641</v>
      </c>
      <c r="R30" s="57">
        <v>1622</v>
      </c>
    </row>
  </sheetData>
  <mergeCells count="3">
    <mergeCell ref="B2:R2"/>
    <mergeCell ref="B12:R12"/>
    <mergeCell ref="B22:R2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workbookViewId="0"/>
  </sheetViews>
  <sheetFormatPr baseColWidth="10" defaultRowHeight="15" x14ac:dyDescent="0.25"/>
  <cols>
    <col min="1" max="1" width="0.42578125" customWidth="1"/>
    <col min="2" max="2" width="12.7109375" bestFit="1" customWidth="1"/>
    <col min="6" max="6" width="13.28515625" customWidth="1"/>
    <col min="7" max="7" width="13" customWidth="1"/>
  </cols>
  <sheetData>
    <row r="1" spans="2:7" ht="2.1" customHeight="1" x14ac:dyDescent="0.25"/>
    <row r="2" spans="2:7" ht="43.5" customHeight="1" x14ac:dyDescent="0.25">
      <c r="B2" s="182" t="s">
        <v>386</v>
      </c>
      <c r="C2" s="182"/>
      <c r="D2" s="182"/>
      <c r="E2" s="182"/>
      <c r="F2" s="182"/>
      <c r="G2" s="182"/>
    </row>
    <row r="3" spans="2:7" ht="15.75" thickBot="1" x14ac:dyDescent="0.3"/>
    <row r="4" spans="2:7" ht="15.75" thickBot="1" x14ac:dyDescent="0.3">
      <c r="B4" s="93" t="s">
        <v>152</v>
      </c>
      <c r="C4" s="163" t="s">
        <v>3</v>
      </c>
      <c r="D4" s="163" t="s">
        <v>4</v>
      </c>
      <c r="E4" s="163" t="s">
        <v>5</v>
      </c>
      <c r="F4" s="163" t="s">
        <v>159</v>
      </c>
      <c r="G4" s="163" t="s">
        <v>166</v>
      </c>
    </row>
    <row r="5" spans="2:7" ht="15.75" thickBot="1" x14ac:dyDescent="0.3">
      <c r="B5" s="65" t="s">
        <v>167</v>
      </c>
      <c r="C5" s="66">
        <v>330</v>
      </c>
      <c r="D5" s="66">
        <v>239</v>
      </c>
      <c r="E5" s="164">
        <v>569</v>
      </c>
      <c r="F5" s="67">
        <v>-0.12191358024691357</v>
      </c>
      <c r="G5" s="67">
        <v>-2.7350427350427364E-2</v>
      </c>
    </row>
    <row r="6" spans="2:7" ht="15.75" thickBot="1" x14ac:dyDescent="0.3">
      <c r="B6" s="65" t="s">
        <v>55</v>
      </c>
      <c r="C6" s="66">
        <v>279</v>
      </c>
      <c r="D6" s="66">
        <v>229</v>
      </c>
      <c r="E6" s="164">
        <v>508</v>
      </c>
      <c r="F6" s="67">
        <v>-0.10720562390158173</v>
      </c>
      <c r="G6" s="67">
        <v>4.7422680412371188E-2</v>
      </c>
    </row>
    <row r="7" spans="2:7" ht="15.75" thickBot="1" x14ac:dyDescent="0.3">
      <c r="B7" s="65" t="s">
        <v>56</v>
      </c>
      <c r="C7" s="66">
        <v>283</v>
      </c>
      <c r="D7" s="66">
        <v>221</v>
      </c>
      <c r="E7" s="164">
        <v>504</v>
      </c>
      <c r="F7" s="67">
        <v>-7.8740157480314821E-3</v>
      </c>
      <c r="G7" s="67">
        <v>-2.1359223300970842E-2</v>
      </c>
    </row>
    <row r="8" spans="2:7" ht="15.75" thickBot="1" x14ac:dyDescent="0.3">
      <c r="B8" s="65" t="s">
        <v>57</v>
      </c>
      <c r="C8" s="66">
        <v>342</v>
      </c>
      <c r="D8" s="66">
        <v>207</v>
      </c>
      <c r="E8" s="164">
        <v>549</v>
      </c>
      <c r="F8" s="67">
        <v>8.9285714285714191E-2</v>
      </c>
      <c r="G8" s="67">
        <v>-0.11736334405144699</v>
      </c>
    </row>
    <row r="9" spans="2:7" ht="15.75" thickBot="1" x14ac:dyDescent="0.3">
      <c r="B9" s="65" t="s">
        <v>58</v>
      </c>
      <c r="C9" s="66">
        <v>376</v>
      </c>
      <c r="D9" s="66">
        <v>261</v>
      </c>
      <c r="E9" s="164">
        <v>637</v>
      </c>
      <c r="F9" s="67">
        <v>0.16029143897996367</v>
      </c>
      <c r="G9" s="67">
        <v>5.6384742951907096E-2</v>
      </c>
    </row>
    <row r="10" spans="2:7" ht="15.75" thickBot="1" x14ac:dyDescent="0.3">
      <c r="B10" s="65" t="s">
        <v>59</v>
      </c>
      <c r="C10" s="66">
        <v>359</v>
      </c>
      <c r="D10" s="66">
        <v>262</v>
      </c>
      <c r="E10" s="164">
        <v>621</v>
      </c>
      <c r="F10" s="67">
        <v>-2.5117739403453743E-2</v>
      </c>
      <c r="G10" s="67">
        <v>7.8125E-2</v>
      </c>
    </row>
    <row r="11" spans="2:7" ht="15.75" thickBot="1" x14ac:dyDescent="0.3">
      <c r="B11" s="65" t="s">
        <v>60</v>
      </c>
      <c r="C11" s="66">
        <v>461</v>
      </c>
      <c r="D11" s="66">
        <v>325</v>
      </c>
      <c r="E11" s="164">
        <v>786</v>
      </c>
      <c r="F11" s="67">
        <v>0.26570048309178751</v>
      </c>
      <c r="G11" s="67">
        <v>0.15249266862170097</v>
      </c>
    </row>
    <row r="12" spans="2:7" ht="15.75" thickBot="1" x14ac:dyDescent="0.3">
      <c r="B12" s="65" t="s">
        <v>61</v>
      </c>
      <c r="C12" s="66">
        <v>309</v>
      </c>
      <c r="D12" s="66">
        <v>230</v>
      </c>
      <c r="E12" s="164">
        <v>539</v>
      </c>
      <c r="F12" s="67">
        <v>-0.31424936386768443</v>
      </c>
      <c r="G12" s="67">
        <v>-5.6042031523642732E-2</v>
      </c>
    </row>
    <row r="13" spans="2:7" ht="15.75" thickBot="1" x14ac:dyDescent="0.3">
      <c r="B13" s="65" t="s">
        <v>62</v>
      </c>
      <c r="C13" s="66">
        <v>353</v>
      </c>
      <c r="D13" s="66">
        <v>258</v>
      </c>
      <c r="E13" s="164">
        <v>611</v>
      </c>
      <c r="F13" s="67">
        <v>0.13358070500927655</v>
      </c>
      <c r="G13" s="67">
        <v>1.6393442622950616E-3</v>
      </c>
    </row>
    <row r="14" spans="2:7" ht="15.75" thickBot="1" x14ac:dyDescent="0.3">
      <c r="B14" s="65" t="s">
        <v>63</v>
      </c>
      <c r="C14" s="66">
        <v>404</v>
      </c>
      <c r="D14" s="66">
        <v>244</v>
      </c>
      <c r="E14" s="164">
        <v>648</v>
      </c>
      <c r="F14" s="67">
        <v>6.0556464811784005E-2</v>
      </c>
      <c r="G14" s="67">
        <v>-6.1349693251533388E-3</v>
      </c>
    </row>
    <row r="15" spans="2:7" ht="15.75" thickBot="1" x14ac:dyDescent="0.3">
      <c r="B15" s="65" t="s">
        <v>64</v>
      </c>
      <c r="C15" s="66">
        <v>349</v>
      </c>
      <c r="D15" s="66">
        <v>273</v>
      </c>
      <c r="E15" s="164">
        <v>622</v>
      </c>
      <c r="F15" s="67">
        <v>-4.0123456790123413E-2</v>
      </c>
      <c r="G15" s="67">
        <v>9.7001763668430385E-2</v>
      </c>
    </row>
    <row r="16" spans="2:7" ht="15.75" thickBot="1" x14ac:dyDescent="0.3">
      <c r="B16" s="65" t="s">
        <v>65</v>
      </c>
      <c r="C16" s="66">
        <v>358</v>
      </c>
      <c r="D16" s="66">
        <v>284</v>
      </c>
      <c r="E16" s="164">
        <v>642</v>
      </c>
      <c r="F16" s="67">
        <v>3.2154340836012762E-2</v>
      </c>
      <c r="G16" s="67">
        <v>-9.2592592592593004E-3</v>
      </c>
    </row>
    <row r="18" spans="2:7" ht="21" customHeight="1" x14ac:dyDescent="0.25">
      <c r="B18" s="182" t="s">
        <v>387</v>
      </c>
      <c r="C18" s="182"/>
      <c r="D18" s="182"/>
      <c r="E18" s="182"/>
      <c r="F18" s="182"/>
      <c r="G18" s="182"/>
    </row>
    <row r="19" spans="2:7" ht="15.75" thickBot="1" x14ac:dyDescent="0.3"/>
    <row r="20" spans="2:7" ht="15.75" thickBot="1" x14ac:dyDescent="0.3">
      <c r="B20" s="58" t="s">
        <v>168</v>
      </c>
      <c r="C20" s="88">
        <v>2024</v>
      </c>
      <c r="D20" s="88" t="s">
        <v>118</v>
      </c>
      <c r="E20" s="88">
        <v>2025</v>
      </c>
      <c r="F20" s="88" t="s">
        <v>118</v>
      </c>
      <c r="G20" s="88" t="s">
        <v>385</v>
      </c>
    </row>
    <row r="21" spans="2:7" ht="15.75" thickBot="1" x14ac:dyDescent="0.3">
      <c r="B21" s="89" t="s">
        <v>3</v>
      </c>
      <c r="C21" s="90">
        <v>4267</v>
      </c>
      <c r="D21" s="91">
        <v>0.59963462619449126</v>
      </c>
      <c r="E21" s="90">
        <v>4203</v>
      </c>
      <c r="F21" s="91">
        <v>0.5808457711442786</v>
      </c>
      <c r="G21" s="91">
        <v>-1.4998828216545634E-2</v>
      </c>
    </row>
    <row r="22" spans="2:7" ht="15.75" thickBot="1" x14ac:dyDescent="0.3">
      <c r="B22" s="89" t="s">
        <v>4</v>
      </c>
      <c r="C22" s="90">
        <v>2849</v>
      </c>
      <c r="D22" s="91">
        <v>0.40036537380550874</v>
      </c>
      <c r="E22" s="90">
        <v>3033</v>
      </c>
      <c r="F22" s="91">
        <v>0.4191542288557214</v>
      </c>
      <c r="G22" s="91">
        <v>6.4584064584064516E-2</v>
      </c>
    </row>
    <row r="23" spans="2:7" ht="15.75" thickBot="1" x14ac:dyDescent="0.3">
      <c r="B23" s="89" t="s">
        <v>5</v>
      </c>
      <c r="C23" s="90">
        <v>7116</v>
      </c>
      <c r="D23" s="91">
        <v>1</v>
      </c>
      <c r="E23" s="90">
        <v>7236</v>
      </c>
      <c r="F23" s="91">
        <v>1</v>
      </c>
      <c r="G23" s="91">
        <v>1.6863406408094361E-2</v>
      </c>
    </row>
  </sheetData>
  <mergeCells count="2">
    <mergeCell ref="B2:G2"/>
    <mergeCell ref="B18:G18"/>
  </mergeCells>
  <pageMargins left="1.52" right="0.70866141732283472" top="1.38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"/>
  <sheetViews>
    <sheetView showGridLines="0" workbookViewId="0"/>
  </sheetViews>
  <sheetFormatPr baseColWidth="10" defaultRowHeight="15" x14ac:dyDescent="0.25"/>
  <cols>
    <col min="1" max="1" width="0.42578125" customWidth="1"/>
  </cols>
  <sheetData>
    <row r="1" spans="2:18" ht="2.1" customHeight="1" x14ac:dyDescent="0.25"/>
    <row r="2" spans="2:18" ht="18" x14ac:dyDescent="0.25">
      <c r="B2" s="182" t="s">
        <v>388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2:18" ht="15.75" thickBot="1" x14ac:dyDescent="0.3"/>
    <row r="4" spans="2:18" ht="15.75" thickBot="1" x14ac:dyDescent="0.3">
      <c r="B4" s="93" t="s">
        <v>169</v>
      </c>
      <c r="C4" s="94">
        <v>2010</v>
      </c>
      <c r="D4" s="94">
        <v>2011</v>
      </c>
      <c r="E4" s="94">
        <v>2012</v>
      </c>
      <c r="F4" s="94">
        <v>2013</v>
      </c>
      <c r="G4" s="94">
        <v>2014</v>
      </c>
      <c r="H4" s="94">
        <v>2015</v>
      </c>
      <c r="I4" s="94">
        <v>2016</v>
      </c>
      <c r="J4" s="94">
        <v>2017</v>
      </c>
      <c r="K4" s="94">
        <v>2018</v>
      </c>
      <c r="L4" s="94">
        <v>2019</v>
      </c>
      <c r="M4" s="94">
        <v>2020</v>
      </c>
      <c r="N4" s="94">
        <v>2021</v>
      </c>
      <c r="O4" s="94">
        <v>2022</v>
      </c>
      <c r="P4" s="94">
        <v>2023</v>
      </c>
      <c r="Q4" s="94">
        <v>2024</v>
      </c>
      <c r="R4" s="94">
        <v>2025</v>
      </c>
    </row>
    <row r="5" spans="2:18" ht="15.75" thickBot="1" x14ac:dyDescent="0.3">
      <c r="B5" s="65" t="s">
        <v>3</v>
      </c>
      <c r="C5" s="92">
        <v>3376</v>
      </c>
      <c r="D5" s="92">
        <v>3357</v>
      </c>
      <c r="E5" s="92">
        <v>2965</v>
      </c>
      <c r="F5" s="92">
        <v>3109</v>
      </c>
      <c r="G5" s="92">
        <v>3671</v>
      </c>
      <c r="H5" s="92">
        <v>4779</v>
      </c>
      <c r="I5" s="92">
        <v>4613</v>
      </c>
      <c r="J5" s="92">
        <v>5129</v>
      </c>
      <c r="K5" s="92">
        <v>5274</v>
      </c>
      <c r="L5" s="92">
        <v>6229</v>
      </c>
      <c r="M5" s="92">
        <v>4167</v>
      </c>
      <c r="N5" s="92">
        <v>5300</v>
      </c>
      <c r="O5" s="92">
        <v>5104</v>
      </c>
      <c r="P5" s="92">
        <v>4168</v>
      </c>
      <c r="Q5" s="92">
        <v>4267</v>
      </c>
      <c r="R5" s="92">
        <v>4203</v>
      </c>
    </row>
    <row r="6" spans="2:18" ht="15.75" thickBot="1" x14ac:dyDescent="0.3">
      <c r="B6" s="65" t="s">
        <v>4</v>
      </c>
      <c r="C6" s="92">
        <v>4739</v>
      </c>
      <c r="D6" s="92">
        <v>4322</v>
      </c>
      <c r="E6" s="92">
        <v>4357</v>
      </c>
      <c r="F6" s="92">
        <v>4384</v>
      </c>
      <c r="G6" s="92">
        <v>4456</v>
      </c>
      <c r="H6" s="92">
        <v>5232</v>
      </c>
      <c r="I6" s="92">
        <v>3560</v>
      </c>
      <c r="J6" s="92">
        <v>3744</v>
      </c>
      <c r="K6" s="92">
        <v>3971</v>
      </c>
      <c r="L6" s="92">
        <v>4425</v>
      </c>
      <c r="M6" s="92">
        <v>2992</v>
      </c>
      <c r="N6" s="92">
        <v>4023</v>
      </c>
      <c r="O6" s="92">
        <v>3706</v>
      </c>
      <c r="P6" s="92">
        <v>3165</v>
      </c>
      <c r="Q6" s="92">
        <v>2849</v>
      </c>
      <c r="R6" s="92">
        <v>3033</v>
      </c>
    </row>
    <row r="7" spans="2:18" ht="15.75" thickBot="1" x14ac:dyDescent="0.3">
      <c r="B7" s="65" t="s">
        <v>5</v>
      </c>
      <c r="C7" s="92">
        <v>8115</v>
      </c>
      <c r="D7" s="92">
        <v>7679</v>
      </c>
      <c r="E7" s="92">
        <v>7322</v>
      </c>
      <c r="F7" s="92">
        <v>7493</v>
      </c>
      <c r="G7" s="92">
        <v>8127</v>
      </c>
      <c r="H7" s="92">
        <v>10011</v>
      </c>
      <c r="I7" s="92">
        <v>8173</v>
      </c>
      <c r="J7" s="92">
        <v>8873</v>
      </c>
      <c r="K7" s="92">
        <v>9245</v>
      </c>
      <c r="L7" s="92">
        <v>10654</v>
      </c>
      <c r="M7" s="92">
        <v>7159</v>
      </c>
      <c r="N7" s="92">
        <v>9323</v>
      </c>
      <c r="O7" s="92">
        <v>8810</v>
      </c>
      <c r="P7" s="92">
        <v>7333</v>
      </c>
      <c r="Q7" s="92">
        <v>7116</v>
      </c>
      <c r="R7" s="92">
        <v>7236</v>
      </c>
    </row>
  </sheetData>
  <mergeCells count="1">
    <mergeCell ref="B2:R2"/>
  </mergeCells>
  <pageMargins left="0.70866141732283472" right="0.70866141732283472" top="2.06" bottom="0.74803149606299213" header="0.31496062992125984" footer="0.31496062992125984"/>
  <pageSetup paperSize="9"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"/>
  <sheetViews>
    <sheetView showGridLines="0" workbookViewId="0"/>
  </sheetViews>
  <sheetFormatPr baseColWidth="10" defaultRowHeight="15" x14ac:dyDescent="0.25"/>
  <cols>
    <col min="1" max="1" width="0.42578125" customWidth="1"/>
    <col min="2" max="2" width="16.7109375" customWidth="1"/>
    <col min="3" max="12" width="13.7109375" customWidth="1"/>
  </cols>
  <sheetData>
    <row r="1" spans="2:13" ht="2.1" customHeight="1" x14ac:dyDescent="0.25"/>
    <row r="2" spans="2:13" ht="19.5" customHeight="1" x14ac:dyDescent="0.25">
      <c r="B2" s="221" t="s">
        <v>389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47"/>
    </row>
    <row r="3" spans="2:13" ht="19.5" customHeight="1" thickBot="1" x14ac:dyDescent="0.3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7"/>
    </row>
    <row r="4" spans="2:13" ht="15.75" customHeight="1" thickBot="1" x14ac:dyDescent="0.3">
      <c r="F4" s="191" t="s">
        <v>35</v>
      </c>
      <c r="G4" s="192"/>
      <c r="H4" s="192"/>
      <c r="I4" s="191" t="s">
        <v>36</v>
      </c>
      <c r="J4" s="192"/>
      <c r="K4" s="220"/>
      <c r="L4" s="222" t="s">
        <v>171</v>
      </c>
    </row>
    <row r="5" spans="2:13" ht="15.75" thickBot="1" x14ac:dyDescent="0.3">
      <c r="B5" s="100" t="s">
        <v>170</v>
      </c>
      <c r="C5" s="95" t="s">
        <v>3</v>
      </c>
      <c r="D5" s="95" t="s">
        <v>4</v>
      </c>
      <c r="E5" s="95" t="s">
        <v>5</v>
      </c>
      <c r="F5" s="146" t="s">
        <v>3</v>
      </c>
      <c r="G5" s="146" t="s">
        <v>4</v>
      </c>
      <c r="H5" s="146" t="s">
        <v>5</v>
      </c>
      <c r="I5" s="109" t="s">
        <v>3</v>
      </c>
      <c r="J5" s="109" t="s">
        <v>4</v>
      </c>
      <c r="K5" s="145" t="s">
        <v>5</v>
      </c>
      <c r="L5" s="223"/>
      <c r="M5" s="110"/>
    </row>
    <row r="6" spans="2:13" ht="15.75" thickBot="1" x14ac:dyDescent="0.3">
      <c r="B6" s="96" t="s">
        <v>26</v>
      </c>
      <c r="C6" s="97">
        <v>303</v>
      </c>
      <c r="D6" s="97">
        <v>149</v>
      </c>
      <c r="E6" s="98">
        <v>452</v>
      </c>
      <c r="F6" s="101">
        <v>7.2091363311920051E-2</v>
      </c>
      <c r="G6" s="101">
        <v>4.9126277612924499E-2</v>
      </c>
      <c r="H6" s="102">
        <v>6.2465450525152018E-2</v>
      </c>
      <c r="I6" s="105">
        <v>0.67035398230088494</v>
      </c>
      <c r="J6" s="105">
        <v>0.32964601769911506</v>
      </c>
      <c r="K6" s="105">
        <v>1</v>
      </c>
      <c r="L6" s="144">
        <v>-34.070796460176986</v>
      </c>
      <c r="M6" s="108"/>
    </row>
    <row r="7" spans="2:13" ht="15.75" thickBot="1" x14ac:dyDescent="0.3">
      <c r="B7" s="96" t="s">
        <v>27</v>
      </c>
      <c r="C7" s="97">
        <v>591</v>
      </c>
      <c r="D7" s="97">
        <v>402</v>
      </c>
      <c r="E7" s="98">
        <v>993</v>
      </c>
      <c r="F7" s="101">
        <v>0.14061384725196288</v>
      </c>
      <c r="G7" s="101">
        <v>0.13254203758654798</v>
      </c>
      <c r="H7" s="102">
        <v>0.13723051409618575</v>
      </c>
      <c r="I7" s="105">
        <v>0.595166163141994</v>
      </c>
      <c r="J7" s="105">
        <v>0.40483383685800606</v>
      </c>
      <c r="K7" s="105">
        <v>1</v>
      </c>
      <c r="L7" s="106">
        <v>-19.033232628398792</v>
      </c>
      <c r="M7" s="108"/>
    </row>
    <row r="8" spans="2:13" ht="15.75" thickBot="1" x14ac:dyDescent="0.3">
      <c r="B8" s="96" t="s">
        <v>28</v>
      </c>
      <c r="C8" s="97">
        <v>835</v>
      </c>
      <c r="D8" s="97">
        <v>523</v>
      </c>
      <c r="E8" s="98">
        <v>1358</v>
      </c>
      <c r="F8" s="101">
        <v>0.1986676183678325</v>
      </c>
      <c r="G8" s="101">
        <v>0.1724365314869766</v>
      </c>
      <c r="H8" s="102">
        <v>0.18767274737423992</v>
      </c>
      <c r="I8" s="105">
        <v>0.61487481590574378</v>
      </c>
      <c r="J8" s="105">
        <v>0.38512518409425628</v>
      </c>
      <c r="K8" s="105">
        <v>1</v>
      </c>
      <c r="L8" s="106">
        <v>-22.974963181148745</v>
      </c>
      <c r="M8" s="108"/>
    </row>
    <row r="9" spans="2:13" ht="15.75" thickBot="1" x14ac:dyDescent="0.3">
      <c r="B9" s="96" t="s">
        <v>29</v>
      </c>
      <c r="C9" s="97">
        <v>1587</v>
      </c>
      <c r="D9" s="97">
        <v>1173</v>
      </c>
      <c r="E9" s="98">
        <v>2760</v>
      </c>
      <c r="F9" s="103">
        <v>0.37758743754461099</v>
      </c>
      <c r="G9" s="103">
        <v>0.3867457962413452</v>
      </c>
      <c r="H9" s="104">
        <v>0.38142620232172469</v>
      </c>
      <c r="I9" s="105">
        <v>0.57499999999999996</v>
      </c>
      <c r="J9" s="105">
        <v>0.42499999999999999</v>
      </c>
      <c r="K9" s="105">
        <v>1</v>
      </c>
      <c r="L9" s="106">
        <v>-14.999999999999993</v>
      </c>
      <c r="M9" s="108"/>
    </row>
    <row r="10" spans="2:13" ht="15.75" thickBot="1" x14ac:dyDescent="0.3">
      <c r="B10" s="96" t="s">
        <v>30</v>
      </c>
      <c r="C10" s="97">
        <v>887</v>
      </c>
      <c r="D10" s="97">
        <v>786</v>
      </c>
      <c r="E10" s="98">
        <v>1673</v>
      </c>
      <c r="F10" s="103">
        <v>0.21103973352367356</v>
      </c>
      <c r="G10" s="103">
        <v>0.25914935707220571</v>
      </c>
      <c r="H10" s="104">
        <v>0.23120508568269763</v>
      </c>
      <c r="I10" s="105">
        <v>0.53018529587567242</v>
      </c>
      <c r="J10" s="105">
        <v>0.46981470412432758</v>
      </c>
      <c r="K10" s="105">
        <v>1</v>
      </c>
      <c r="L10" s="106">
        <v>-6.0370591751344875</v>
      </c>
      <c r="M10" s="108"/>
    </row>
    <row r="11" spans="2:13" ht="15.75" thickBot="1" x14ac:dyDescent="0.3">
      <c r="B11" s="99" t="s">
        <v>5</v>
      </c>
      <c r="C11" s="98">
        <v>4203</v>
      </c>
      <c r="D11" s="98">
        <v>3033</v>
      </c>
      <c r="E11" s="98">
        <v>7236</v>
      </c>
      <c r="F11" s="104">
        <v>1</v>
      </c>
      <c r="G11" s="104">
        <v>1</v>
      </c>
      <c r="H11" s="104">
        <v>1</v>
      </c>
      <c r="I11" s="105">
        <v>0.5808457711442786</v>
      </c>
      <c r="J11" s="105">
        <v>0.4191542288557214</v>
      </c>
      <c r="K11" s="105">
        <v>1</v>
      </c>
      <c r="L11" s="106">
        <v>-16.169154228855717</v>
      </c>
      <c r="M11" s="108"/>
    </row>
    <row r="12" spans="2:13" x14ac:dyDescent="0.25">
      <c r="B12" s="107"/>
      <c r="C12" s="108"/>
      <c r="D12" s="108"/>
      <c r="E12" s="108"/>
      <c r="F12" s="193" t="s">
        <v>173</v>
      </c>
      <c r="G12" s="193"/>
      <c r="H12" s="193"/>
      <c r="I12" s="194" t="s">
        <v>172</v>
      </c>
      <c r="J12" s="194"/>
      <c r="K12" s="194"/>
      <c r="L12" s="194"/>
      <c r="M12" s="108"/>
    </row>
  </sheetData>
  <mergeCells count="6">
    <mergeCell ref="F12:H12"/>
    <mergeCell ref="F4:H4"/>
    <mergeCell ref="I4:K4"/>
    <mergeCell ref="B2:L2"/>
    <mergeCell ref="L4:L5"/>
    <mergeCell ref="I12:L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showGridLines="0" workbookViewId="0"/>
  </sheetViews>
  <sheetFormatPr baseColWidth="10" defaultRowHeight="15" x14ac:dyDescent="0.25"/>
  <cols>
    <col min="1" max="1" width="0.42578125" customWidth="1"/>
    <col min="2" max="2" width="34.5703125" customWidth="1"/>
  </cols>
  <sheetData>
    <row r="1" spans="2:15" ht="2.1" customHeight="1" x14ac:dyDescent="0.25"/>
    <row r="2" spans="2:15" ht="18" x14ac:dyDescent="0.25">
      <c r="B2" s="182" t="s">
        <v>400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5.75" thickBot="1" x14ac:dyDescent="0.3"/>
    <row r="4" spans="2:15" ht="15.75" thickBot="1" x14ac:dyDescent="0.3">
      <c r="B4" s="224" t="s">
        <v>152</v>
      </c>
      <c r="C4" s="225" t="s">
        <v>174</v>
      </c>
      <c r="D4" s="225"/>
      <c r="E4" s="225"/>
      <c r="F4" s="225" t="s">
        <v>175</v>
      </c>
      <c r="G4" s="225"/>
      <c r="H4" s="225"/>
      <c r="I4" s="225" t="s">
        <v>176</v>
      </c>
      <c r="J4" s="225"/>
      <c r="K4" s="225"/>
      <c r="L4" s="225" t="s">
        <v>177</v>
      </c>
      <c r="M4" s="225"/>
      <c r="N4" s="225"/>
      <c r="O4" s="111" t="s">
        <v>5</v>
      </c>
    </row>
    <row r="5" spans="2:15" ht="15.75" thickBot="1" x14ac:dyDescent="0.3">
      <c r="B5" s="224"/>
      <c r="C5" s="118" t="s">
        <v>11</v>
      </c>
      <c r="D5" s="118" t="s">
        <v>12</v>
      </c>
      <c r="E5" s="119" t="s">
        <v>5</v>
      </c>
      <c r="F5" s="118" t="s">
        <v>11</v>
      </c>
      <c r="G5" s="118" t="s">
        <v>12</v>
      </c>
      <c r="H5" s="119" t="s">
        <v>5</v>
      </c>
      <c r="I5" s="118" t="s">
        <v>11</v>
      </c>
      <c r="J5" s="118" t="s">
        <v>12</v>
      </c>
      <c r="K5" s="119" t="s">
        <v>5</v>
      </c>
      <c r="L5" s="118" t="s">
        <v>11</v>
      </c>
      <c r="M5" s="118" t="s">
        <v>12</v>
      </c>
      <c r="N5" s="119" t="s">
        <v>5</v>
      </c>
      <c r="O5" s="119"/>
    </row>
    <row r="6" spans="2:15" ht="15" customHeight="1" thickBot="1" x14ac:dyDescent="0.3">
      <c r="B6" s="116" t="s">
        <v>390</v>
      </c>
      <c r="C6" s="120">
        <v>2</v>
      </c>
      <c r="D6" s="120">
        <v>0</v>
      </c>
      <c r="E6" s="121">
        <v>2</v>
      </c>
      <c r="F6" s="120">
        <v>43</v>
      </c>
      <c r="G6" s="120">
        <v>5</v>
      </c>
      <c r="H6" s="121">
        <v>48</v>
      </c>
      <c r="I6" s="120">
        <v>15</v>
      </c>
      <c r="J6" s="120">
        <v>0</v>
      </c>
      <c r="K6" s="121">
        <v>15</v>
      </c>
      <c r="L6" s="120">
        <v>270</v>
      </c>
      <c r="M6" s="120">
        <v>234</v>
      </c>
      <c r="N6" s="121">
        <v>504</v>
      </c>
      <c r="O6" s="121">
        <v>569</v>
      </c>
    </row>
    <row r="7" spans="2:15" ht="15" customHeight="1" thickBot="1" x14ac:dyDescent="0.3">
      <c r="B7" s="116" t="s">
        <v>391</v>
      </c>
      <c r="C7" s="120">
        <v>0</v>
      </c>
      <c r="D7" s="120">
        <v>0</v>
      </c>
      <c r="E7" s="121">
        <v>0</v>
      </c>
      <c r="F7" s="120">
        <v>37</v>
      </c>
      <c r="G7" s="120">
        <v>11</v>
      </c>
      <c r="H7" s="121">
        <v>48</v>
      </c>
      <c r="I7" s="120">
        <v>13</v>
      </c>
      <c r="J7" s="120">
        <v>0</v>
      </c>
      <c r="K7" s="121">
        <v>13</v>
      </c>
      <c r="L7" s="120">
        <v>229</v>
      </c>
      <c r="M7" s="120">
        <v>218</v>
      </c>
      <c r="N7" s="121">
        <v>447</v>
      </c>
      <c r="O7" s="121">
        <v>508</v>
      </c>
    </row>
    <row r="8" spans="2:15" ht="15" customHeight="1" thickBot="1" x14ac:dyDescent="0.3">
      <c r="B8" s="116" t="s">
        <v>392</v>
      </c>
      <c r="C8" s="120">
        <v>2</v>
      </c>
      <c r="D8" s="120">
        <v>0</v>
      </c>
      <c r="E8" s="121">
        <v>2</v>
      </c>
      <c r="F8" s="120">
        <v>34</v>
      </c>
      <c r="G8" s="120">
        <v>14</v>
      </c>
      <c r="H8" s="121">
        <v>48</v>
      </c>
      <c r="I8" s="120">
        <v>14</v>
      </c>
      <c r="J8" s="120">
        <v>0</v>
      </c>
      <c r="K8" s="121">
        <v>14</v>
      </c>
      <c r="L8" s="120">
        <v>233</v>
      </c>
      <c r="M8" s="120">
        <v>207</v>
      </c>
      <c r="N8" s="121">
        <v>440</v>
      </c>
      <c r="O8" s="121">
        <v>504</v>
      </c>
    </row>
    <row r="9" spans="2:15" ht="15.75" thickBot="1" x14ac:dyDescent="0.3">
      <c r="B9" s="116" t="s">
        <v>393</v>
      </c>
      <c r="C9" s="120">
        <v>2</v>
      </c>
      <c r="D9" s="120">
        <v>0</v>
      </c>
      <c r="E9" s="121">
        <v>2</v>
      </c>
      <c r="F9" s="120">
        <v>51</v>
      </c>
      <c r="G9" s="120">
        <v>12</v>
      </c>
      <c r="H9" s="121">
        <v>63</v>
      </c>
      <c r="I9" s="120">
        <v>15</v>
      </c>
      <c r="J9" s="120">
        <v>0</v>
      </c>
      <c r="K9" s="121">
        <v>15</v>
      </c>
      <c r="L9" s="120">
        <v>274</v>
      </c>
      <c r="M9" s="120">
        <v>195</v>
      </c>
      <c r="N9" s="121">
        <v>469</v>
      </c>
      <c r="O9" s="121">
        <v>549</v>
      </c>
    </row>
    <row r="10" spans="2:15" ht="15" customHeight="1" thickBot="1" x14ac:dyDescent="0.3">
      <c r="B10" s="116" t="s">
        <v>394</v>
      </c>
      <c r="C10" s="120">
        <v>3</v>
      </c>
      <c r="D10" s="120">
        <v>0</v>
      </c>
      <c r="E10" s="121">
        <v>3</v>
      </c>
      <c r="F10" s="120">
        <v>59</v>
      </c>
      <c r="G10" s="120">
        <v>7</v>
      </c>
      <c r="H10" s="121">
        <v>66</v>
      </c>
      <c r="I10" s="120">
        <v>14</v>
      </c>
      <c r="J10" s="120">
        <v>0</v>
      </c>
      <c r="K10" s="121">
        <v>14</v>
      </c>
      <c r="L10" s="120">
        <v>300</v>
      </c>
      <c r="M10" s="120">
        <v>254</v>
      </c>
      <c r="N10" s="121">
        <v>554</v>
      </c>
      <c r="O10" s="121">
        <v>637</v>
      </c>
    </row>
    <row r="11" spans="2:15" ht="15.75" thickBot="1" x14ac:dyDescent="0.3">
      <c r="B11" s="116" t="s">
        <v>373</v>
      </c>
      <c r="C11" s="120">
        <v>2</v>
      </c>
      <c r="D11" s="120">
        <v>0</v>
      </c>
      <c r="E11" s="121">
        <v>2</v>
      </c>
      <c r="F11" s="120">
        <v>44</v>
      </c>
      <c r="G11" s="120">
        <v>6</v>
      </c>
      <c r="H11" s="121">
        <v>50</v>
      </c>
      <c r="I11" s="120">
        <v>11</v>
      </c>
      <c r="J11" s="120">
        <v>0</v>
      </c>
      <c r="K11" s="121">
        <v>11</v>
      </c>
      <c r="L11" s="120">
        <v>302</v>
      </c>
      <c r="M11" s="120">
        <v>256</v>
      </c>
      <c r="N11" s="121">
        <v>558</v>
      </c>
      <c r="O11" s="121">
        <v>621</v>
      </c>
    </row>
    <row r="12" spans="2:15" ht="15.75" thickBot="1" x14ac:dyDescent="0.3">
      <c r="B12" s="116" t="s">
        <v>395</v>
      </c>
      <c r="C12" s="120">
        <v>2</v>
      </c>
      <c r="D12" s="120">
        <v>0</v>
      </c>
      <c r="E12" s="121">
        <v>2</v>
      </c>
      <c r="F12" s="120">
        <v>52</v>
      </c>
      <c r="G12" s="120">
        <v>8</v>
      </c>
      <c r="H12" s="121">
        <v>60</v>
      </c>
      <c r="I12" s="120">
        <v>15</v>
      </c>
      <c r="J12" s="120">
        <v>4</v>
      </c>
      <c r="K12" s="121">
        <v>19</v>
      </c>
      <c r="L12" s="120">
        <v>392</v>
      </c>
      <c r="M12" s="120">
        <v>313</v>
      </c>
      <c r="N12" s="121">
        <v>705</v>
      </c>
      <c r="O12" s="121">
        <v>786</v>
      </c>
    </row>
    <row r="13" spans="2:15" ht="15" customHeight="1" thickBot="1" x14ac:dyDescent="0.3">
      <c r="B13" s="116" t="s">
        <v>396</v>
      </c>
      <c r="C13" s="120">
        <v>3</v>
      </c>
      <c r="D13" s="120">
        <v>0</v>
      </c>
      <c r="E13" s="121">
        <v>3</v>
      </c>
      <c r="F13" s="120">
        <v>38</v>
      </c>
      <c r="G13" s="120">
        <v>13</v>
      </c>
      <c r="H13" s="121">
        <v>51</v>
      </c>
      <c r="I13" s="120">
        <v>8</v>
      </c>
      <c r="J13" s="120">
        <v>0</v>
      </c>
      <c r="K13" s="121">
        <v>8</v>
      </c>
      <c r="L13" s="120">
        <v>260</v>
      </c>
      <c r="M13" s="120">
        <v>217</v>
      </c>
      <c r="N13" s="121">
        <v>477</v>
      </c>
      <c r="O13" s="121">
        <v>539</v>
      </c>
    </row>
    <row r="14" spans="2:15" ht="15" customHeight="1" thickBot="1" x14ac:dyDescent="0.3">
      <c r="B14" s="116" t="s">
        <v>397</v>
      </c>
      <c r="C14" s="120">
        <v>0</v>
      </c>
      <c r="D14" s="120">
        <v>0</v>
      </c>
      <c r="E14" s="121">
        <v>0</v>
      </c>
      <c r="F14" s="120">
        <v>48</v>
      </c>
      <c r="G14" s="120">
        <v>13</v>
      </c>
      <c r="H14" s="121">
        <v>61</v>
      </c>
      <c r="I14" s="120">
        <v>9</v>
      </c>
      <c r="J14" s="120">
        <v>1</v>
      </c>
      <c r="K14" s="121">
        <v>10</v>
      </c>
      <c r="L14" s="120">
        <v>296</v>
      </c>
      <c r="M14" s="120">
        <v>244</v>
      </c>
      <c r="N14" s="121">
        <v>540</v>
      </c>
      <c r="O14" s="121">
        <v>611</v>
      </c>
    </row>
    <row r="15" spans="2:15" ht="15" customHeight="1" thickBot="1" x14ac:dyDescent="0.3">
      <c r="B15" s="116" t="s">
        <v>398</v>
      </c>
      <c r="C15" s="120">
        <v>1</v>
      </c>
      <c r="D15" s="120">
        <v>1</v>
      </c>
      <c r="E15" s="121">
        <v>2</v>
      </c>
      <c r="F15" s="120">
        <v>59</v>
      </c>
      <c r="G15" s="120">
        <v>8</v>
      </c>
      <c r="H15" s="121">
        <v>67</v>
      </c>
      <c r="I15" s="120">
        <v>20</v>
      </c>
      <c r="J15" s="120">
        <v>2</v>
      </c>
      <c r="K15" s="121">
        <v>22</v>
      </c>
      <c r="L15" s="120">
        <v>324</v>
      </c>
      <c r="M15" s="120">
        <v>233</v>
      </c>
      <c r="N15" s="121">
        <v>557</v>
      </c>
      <c r="O15" s="121">
        <v>648</v>
      </c>
    </row>
    <row r="16" spans="2:15" ht="15" customHeight="1" thickBot="1" x14ac:dyDescent="0.3">
      <c r="B16" s="116" t="s">
        <v>399</v>
      </c>
      <c r="C16" s="120">
        <v>4</v>
      </c>
      <c r="D16" s="120">
        <v>0</v>
      </c>
      <c r="E16" s="121">
        <v>4</v>
      </c>
      <c r="F16" s="120">
        <v>47</v>
      </c>
      <c r="G16" s="120">
        <v>20</v>
      </c>
      <c r="H16" s="121">
        <v>67</v>
      </c>
      <c r="I16" s="120">
        <v>8</v>
      </c>
      <c r="J16" s="120">
        <v>2</v>
      </c>
      <c r="K16" s="121">
        <v>10</v>
      </c>
      <c r="L16" s="120">
        <v>290</v>
      </c>
      <c r="M16" s="120">
        <v>251</v>
      </c>
      <c r="N16" s="121">
        <v>541</v>
      </c>
      <c r="O16" s="121">
        <v>622</v>
      </c>
    </row>
    <row r="17" spans="2:15" ht="15" customHeight="1" thickBot="1" x14ac:dyDescent="0.3">
      <c r="B17" s="116" t="s">
        <v>374</v>
      </c>
      <c r="C17" s="120">
        <v>2</v>
      </c>
      <c r="D17" s="120">
        <v>0</v>
      </c>
      <c r="E17" s="121">
        <v>2</v>
      </c>
      <c r="F17" s="120">
        <v>37</v>
      </c>
      <c r="G17" s="120">
        <v>10</v>
      </c>
      <c r="H17" s="121">
        <v>47</v>
      </c>
      <c r="I17" s="120">
        <v>12</v>
      </c>
      <c r="J17" s="120">
        <v>0</v>
      </c>
      <c r="K17" s="121">
        <v>12</v>
      </c>
      <c r="L17" s="120">
        <v>307</v>
      </c>
      <c r="M17" s="120">
        <v>274</v>
      </c>
      <c r="N17" s="121">
        <v>581</v>
      </c>
      <c r="O17" s="121">
        <v>642</v>
      </c>
    </row>
    <row r="18" spans="2:15" ht="15.75" thickBot="1" x14ac:dyDescent="0.3">
      <c r="B18" s="117" t="s">
        <v>5</v>
      </c>
      <c r="C18" s="121">
        <v>23</v>
      </c>
      <c r="D18" s="121">
        <v>1</v>
      </c>
      <c r="E18" s="121">
        <v>24</v>
      </c>
      <c r="F18" s="121">
        <v>549</v>
      </c>
      <c r="G18" s="121">
        <v>127</v>
      </c>
      <c r="H18" s="121">
        <v>676</v>
      </c>
      <c r="I18" s="121">
        <v>154</v>
      </c>
      <c r="J18" s="121">
        <v>9</v>
      </c>
      <c r="K18" s="121">
        <v>163</v>
      </c>
      <c r="L18" s="121">
        <v>3477</v>
      </c>
      <c r="M18" s="121">
        <v>2896</v>
      </c>
      <c r="N18" s="121">
        <v>6373</v>
      </c>
      <c r="O18" s="121">
        <v>7236</v>
      </c>
    </row>
  </sheetData>
  <mergeCells count="6">
    <mergeCell ref="B2:O2"/>
    <mergeCell ref="B4:B5"/>
    <mergeCell ref="C4:E4"/>
    <mergeCell ref="F4:H4"/>
    <mergeCell ref="I4:K4"/>
    <mergeCell ref="L4:N4"/>
  </mergeCells>
  <pageMargins left="0.70866141732283472" right="0.70866141732283472" top="1.55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6"/>
  <sheetViews>
    <sheetView showGridLines="0" workbookViewId="0"/>
  </sheetViews>
  <sheetFormatPr baseColWidth="10" defaultRowHeight="15" x14ac:dyDescent="0.25"/>
  <cols>
    <col min="1" max="1" width="0.42578125" style="165" customWidth="1"/>
    <col min="2" max="2" width="4.42578125" style="165" customWidth="1"/>
    <col min="3" max="3" width="29.42578125" style="165" bestFit="1" customWidth="1"/>
    <col min="4" max="7" width="11.42578125" style="165"/>
    <col min="8" max="8" width="30" style="165" customWidth="1"/>
    <col min="9" max="16384" width="11.42578125" style="165"/>
  </cols>
  <sheetData>
    <row r="1" spans="2:17" ht="2.1" customHeight="1" x14ac:dyDescent="0.25"/>
    <row r="2" spans="2:17" ht="17.25" customHeight="1" x14ac:dyDescent="0.25"/>
    <row r="3" spans="2:17" ht="30.75" customHeight="1" x14ac:dyDescent="0.5">
      <c r="B3" s="166" t="s">
        <v>351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2:17" ht="30.75" customHeight="1" x14ac:dyDescent="0.5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2:17" ht="18" customHeight="1" x14ac:dyDescent="0.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2:17" s="169" customFormat="1" ht="24.95" customHeight="1" x14ac:dyDescent="0.25">
      <c r="B6" s="176" t="s">
        <v>353</v>
      </c>
      <c r="C6" s="176"/>
      <c r="D6" s="176"/>
      <c r="E6" s="176"/>
      <c r="F6" s="176"/>
      <c r="G6" s="176"/>
      <c r="H6" s="176"/>
      <c r="I6" s="168"/>
      <c r="J6" s="168"/>
      <c r="K6" s="168"/>
      <c r="L6" s="168"/>
      <c r="M6" s="168"/>
      <c r="N6" s="168"/>
      <c r="O6" s="168"/>
      <c r="P6" s="168"/>
      <c r="Q6" s="168"/>
    </row>
    <row r="7" spans="2:17" s="169" customFormat="1" ht="20.100000000000001" customHeight="1" x14ac:dyDescent="0.25">
      <c r="C7" s="175" t="s">
        <v>357</v>
      </c>
      <c r="D7" s="175"/>
      <c r="E7" s="175"/>
      <c r="F7" s="175"/>
      <c r="G7" s="175"/>
      <c r="H7" s="175"/>
      <c r="I7" s="170"/>
      <c r="J7" s="170"/>
      <c r="K7" s="170"/>
      <c r="L7" s="170"/>
      <c r="M7" s="170"/>
      <c r="N7" s="170"/>
      <c r="O7" s="170"/>
      <c r="P7" s="170"/>
      <c r="Q7" s="170"/>
    </row>
    <row r="8" spans="2:17" s="169" customFormat="1" ht="20.100000000000001" customHeight="1" x14ac:dyDescent="0.25">
      <c r="C8" s="175" t="s">
        <v>358</v>
      </c>
      <c r="D8" s="175"/>
      <c r="E8" s="175"/>
      <c r="F8" s="175"/>
      <c r="G8" s="175"/>
      <c r="H8" s="175"/>
      <c r="I8" s="170"/>
      <c r="J8" s="170"/>
      <c r="K8" s="170"/>
      <c r="L8" s="170"/>
      <c r="M8" s="170"/>
      <c r="N8" s="170"/>
      <c r="O8" s="170"/>
      <c r="P8" s="170"/>
      <c r="Q8" s="170"/>
    </row>
    <row r="9" spans="2:17" s="169" customFormat="1" ht="20.100000000000001" customHeight="1" x14ac:dyDescent="0.25">
      <c r="C9" s="175" t="s">
        <v>359</v>
      </c>
      <c r="D9" s="175"/>
      <c r="E9" s="175"/>
      <c r="F9" s="175"/>
      <c r="G9" s="175"/>
      <c r="H9" s="175"/>
      <c r="I9" s="170"/>
      <c r="J9" s="170"/>
      <c r="K9" s="170"/>
      <c r="L9" s="170"/>
      <c r="M9" s="170"/>
      <c r="N9" s="170"/>
      <c r="O9" s="170"/>
      <c r="P9" s="170"/>
      <c r="Q9" s="170"/>
    </row>
    <row r="10" spans="2:17" s="169" customFormat="1" ht="20.100000000000001" customHeight="1" x14ac:dyDescent="0.25">
      <c r="C10" s="175" t="s">
        <v>360</v>
      </c>
      <c r="D10" s="175"/>
      <c r="E10" s="175"/>
      <c r="F10" s="175"/>
      <c r="G10" s="175"/>
      <c r="H10" s="175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2:17" s="169" customFormat="1" ht="20.100000000000001" customHeight="1" x14ac:dyDescent="0.25">
      <c r="C11" s="175" t="s">
        <v>416</v>
      </c>
      <c r="D11" s="175"/>
      <c r="E11" s="175"/>
      <c r="F11" s="175"/>
      <c r="G11" s="175"/>
      <c r="H11" s="175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2:17" s="169" customFormat="1" ht="20.100000000000001" customHeight="1" x14ac:dyDescent="0.25">
      <c r="C12" s="175" t="s">
        <v>361</v>
      </c>
      <c r="D12" s="175"/>
      <c r="E12" s="175"/>
      <c r="F12" s="175"/>
      <c r="G12" s="175"/>
      <c r="H12" s="175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2:17" s="169" customFormat="1" ht="20.100000000000001" customHeight="1" x14ac:dyDescent="0.25">
      <c r="C13" s="175" t="s">
        <v>362</v>
      </c>
      <c r="D13" s="175"/>
      <c r="E13" s="175"/>
      <c r="F13" s="175"/>
      <c r="G13" s="175"/>
      <c r="H13" s="175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2:17" s="169" customFormat="1" ht="20.100000000000001" customHeight="1" x14ac:dyDescent="0.25">
      <c r="C14" s="175" t="s">
        <v>363</v>
      </c>
      <c r="D14" s="175"/>
      <c r="E14" s="175"/>
      <c r="F14" s="175"/>
      <c r="G14" s="175"/>
      <c r="H14" s="175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2:17" s="169" customFormat="1" ht="20.100000000000001" customHeight="1" x14ac:dyDescent="0.25">
      <c r="C15" s="175" t="s">
        <v>364</v>
      </c>
      <c r="D15" s="175"/>
      <c r="E15" s="175"/>
      <c r="F15" s="175"/>
      <c r="G15" s="175"/>
      <c r="H15" s="175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2:17" s="169" customFormat="1" ht="20.100000000000001" customHeight="1" x14ac:dyDescent="0.25">
      <c r="C16" s="175" t="s">
        <v>365</v>
      </c>
      <c r="D16" s="175"/>
      <c r="E16" s="175"/>
      <c r="F16" s="175"/>
      <c r="G16" s="175"/>
      <c r="H16" s="175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17" s="169" customFormat="1" ht="20.100000000000001" customHeight="1" x14ac:dyDescent="0.25">
      <c r="C17" s="175" t="s">
        <v>366</v>
      </c>
      <c r="D17" s="175"/>
      <c r="E17" s="175"/>
      <c r="F17" s="175"/>
      <c r="G17" s="175"/>
      <c r="H17" s="175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17" s="169" customFormat="1" ht="20.100000000000001" customHeight="1" x14ac:dyDescent="0.25">
      <c r="C18" s="175" t="s">
        <v>417</v>
      </c>
      <c r="D18" s="175"/>
      <c r="E18" s="175"/>
      <c r="F18" s="175"/>
      <c r="G18" s="175"/>
      <c r="H18" s="175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17" s="171" customFormat="1" ht="24.75" customHeight="1" x14ac:dyDescent="0.3">
      <c r="B19" s="177" t="s">
        <v>352</v>
      </c>
      <c r="C19" s="177"/>
      <c r="D19" s="177"/>
      <c r="E19" s="177"/>
      <c r="F19" s="177"/>
      <c r="G19" s="177"/>
      <c r="H19" s="177"/>
    </row>
    <row r="20" spans="2:17" s="169" customFormat="1" ht="20.100000000000001" customHeight="1" x14ac:dyDescent="0.25">
      <c r="C20" s="175" t="s">
        <v>367</v>
      </c>
      <c r="D20" s="175"/>
      <c r="E20" s="175"/>
      <c r="F20" s="175"/>
      <c r="G20" s="175"/>
      <c r="H20" s="175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2:17" s="169" customFormat="1" ht="20.100000000000001" customHeight="1" x14ac:dyDescent="0.25">
      <c r="C21" s="175" t="s">
        <v>418</v>
      </c>
      <c r="D21" s="175"/>
      <c r="E21" s="175"/>
      <c r="F21" s="175"/>
      <c r="G21" s="175"/>
      <c r="H21" s="175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2:17" s="169" customFormat="1" ht="20.100000000000001" customHeight="1" x14ac:dyDescent="0.25">
      <c r="C22" s="175" t="s">
        <v>368</v>
      </c>
      <c r="D22" s="175"/>
      <c r="E22" s="175"/>
      <c r="F22" s="175"/>
      <c r="G22" s="175"/>
      <c r="H22" s="175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2:17" s="169" customFormat="1" ht="20.100000000000001" customHeight="1" x14ac:dyDescent="0.25">
      <c r="C23" s="175" t="s">
        <v>354</v>
      </c>
      <c r="D23" s="175"/>
      <c r="E23" s="175"/>
      <c r="F23" s="175"/>
      <c r="G23" s="175"/>
      <c r="H23" s="175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2:17" s="169" customFormat="1" ht="20.100000000000001" customHeight="1" x14ac:dyDescent="0.25">
      <c r="C24" s="175" t="s">
        <v>355</v>
      </c>
      <c r="D24" s="175"/>
      <c r="E24" s="175"/>
      <c r="F24" s="175"/>
      <c r="G24" s="175"/>
      <c r="H24" s="175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17" s="169" customFormat="1" ht="20.100000000000001" customHeight="1" x14ac:dyDescent="0.25">
      <c r="C25" s="175" t="s">
        <v>356</v>
      </c>
      <c r="D25" s="175"/>
      <c r="E25" s="175"/>
      <c r="F25" s="175"/>
      <c r="G25" s="175"/>
      <c r="H25" s="175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17" s="169" customFormat="1" ht="20.100000000000001" customHeight="1" x14ac:dyDescent="0.25">
      <c r="C26" s="175" t="s">
        <v>369</v>
      </c>
      <c r="D26" s="175"/>
      <c r="E26" s="175"/>
      <c r="F26" s="175"/>
      <c r="G26" s="175"/>
      <c r="H26" s="175"/>
      <c r="I26" s="170"/>
      <c r="J26" s="170"/>
      <c r="K26" s="170"/>
      <c r="L26" s="170"/>
      <c r="M26" s="170"/>
      <c r="N26" s="170"/>
      <c r="O26" s="170"/>
      <c r="P26" s="170"/>
      <c r="Q26" s="170"/>
    </row>
  </sheetData>
  <mergeCells count="21">
    <mergeCell ref="C23:H23"/>
    <mergeCell ref="C24:H24"/>
    <mergeCell ref="C25:H25"/>
    <mergeCell ref="C26:H26"/>
    <mergeCell ref="B6:H6"/>
    <mergeCell ref="C7:H7"/>
    <mergeCell ref="C8:H8"/>
    <mergeCell ref="C9:H9"/>
    <mergeCell ref="C10:H10"/>
    <mergeCell ref="B19:H19"/>
    <mergeCell ref="C18:H18"/>
    <mergeCell ref="C16:H16"/>
    <mergeCell ref="C17:H17"/>
    <mergeCell ref="C20:H20"/>
    <mergeCell ref="C21:H21"/>
    <mergeCell ref="C22:H22"/>
    <mergeCell ref="C11:H11"/>
    <mergeCell ref="C12:H12"/>
    <mergeCell ref="C13:H13"/>
    <mergeCell ref="C14:H14"/>
    <mergeCell ref="C15:H15"/>
  </mergeCells>
  <hyperlinks>
    <hyperlink ref="C7:H7" location="'1.1'!A1" display="1.1 Demandantes inscritos, Demandantes de empleo y Paro registrado"/>
    <hyperlink ref="C8:H8" location="'1.2'!A1" display="'1.2'!A1"/>
    <hyperlink ref="C9:H9" location="'1.3'!A1" display="1.3 Comparativa paro registrado año actual y año anterior por sexo y edad"/>
    <hyperlink ref="C10:H10" location="'1.4'!A1" display="1.4 Índice concentración, Índice distribución  por sexo y edad"/>
    <hyperlink ref="C12:H12" location="'1.6'!A1" display="1.6 Paro registrado por nivel formativo"/>
    <hyperlink ref="C13:H13" location="'1.7'!A1" display="1.7 Paro registrado por oficinas del Servicio Público de Empleo"/>
    <hyperlink ref="C14:H14" location="'1.8'!A1" display="1.8 Paro registrado por sexo y sectores de actividad"/>
    <hyperlink ref="C15:H15" location="'1.9'!A1" display="1.9 Ocupaciones demandadas paro registrado"/>
    <hyperlink ref="C16:H16" location="'1.10'!A1" display="1.10 Tipo de discapacidad paro registrado"/>
    <hyperlink ref="C17:H17" location="'1.11'!A1" display="1.11 Paro registrado por grado de discapacidad"/>
    <hyperlink ref="C20:H20" location="'2.1'!A1" display="2.1 Contratos registrados a personas con discapacidad"/>
    <hyperlink ref="C22:H22" location="'2.3'!A1" display="2.3 Contratos registrados por edad y sexo. Índice concentración, Índice distribución y brecha de Género"/>
    <hyperlink ref="C23:H23" location="'2.4'!A1" display="2.4 Contratos registrados por sexo y sectores de actividad"/>
    <hyperlink ref="C24:H24" location="'2.5'!A1" display="2.5 Contratos registrados por sexo y CNAE a dos dígitos"/>
    <hyperlink ref="C25:H25" location="'2.6'!A1" display="2.6 Contratos registrados por ocupaciones y sexo"/>
    <hyperlink ref="C26:H26" location="'2.7'!A1" display="2.6 Contratos registrados por temporalidad, tipología de jornada y por indicador de discapacidad asociado"/>
    <hyperlink ref="C11:H11" location="'1.5'!A1" display="1.5 Evolución paro registrado por sexo y edad 2010-2025"/>
    <hyperlink ref="C18:H18" location="'1.12'!A1" display="1.12 Evolución paro registrado por grado de discapacidad y sexo 2010-2025"/>
    <hyperlink ref="C21:H21" location="'2.2'!A1" display="2.2 Evolución contratos registrados a personas con discapacidad 2010-2025"/>
  </hyperlinks>
  <pageMargins left="0.95" right="0.15748031496062992" top="1.65" bottom="0.74803149606299213" header="0.31496062992125984" footer="0.31496062992125984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3"/>
  <sheetViews>
    <sheetView showGridLines="0" workbookViewId="0"/>
  </sheetViews>
  <sheetFormatPr baseColWidth="10" defaultRowHeight="15" x14ac:dyDescent="0.25"/>
  <cols>
    <col min="1" max="1" width="0.42578125" customWidth="1"/>
    <col min="2" max="2" width="5.140625" customWidth="1"/>
    <col min="3" max="3" width="98" customWidth="1"/>
  </cols>
  <sheetData>
    <row r="1" spans="2:6" ht="2.1" customHeight="1" x14ac:dyDescent="0.25"/>
    <row r="2" spans="2:6" ht="43.5" customHeight="1" x14ac:dyDescent="0.25">
      <c r="B2" s="227" t="s">
        <v>401</v>
      </c>
      <c r="C2" s="227"/>
      <c r="D2" s="227"/>
      <c r="E2" s="227"/>
      <c r="F2" s="227"/>
    </row>
    <row r="3" spans="2:6" ht="15.75" thickBot="1" x14ac:dyDescent="0.3"/>
    <row r="4" spans="2:6" ht="15" customHeight="1" thickBot="1" x14ac:dyDescent="0.3">
      <c r="B4" s="228" t="s">
        <v>322</v>
      </c>
      <c r="C4" s="228"/>
      <c r="D4" s="225">
        <v>2025</v>
      </c>
      <c r="E4" s="225"/>
      <c r="F4" s="225"/>
    </row>
    <row r="5" spans="2:6" ht="15.75" thickBot="1" x14ac:dyDescent="0.3">
      <c r="B5" s="228"/>
      <c r="C5" s="228"/>
      <c r="D5" s="112" t="s">
        <v>11</v>
      </c>
      <c r="E5" s="112" t="s">
        <v>12</v>
      </c>
      <c r="F5" s="111" t="s">
        <v>5</v>
      </c>
    </row>
    <row r="6" spans="2:6" ht="15.75" thickBot="1" x14ac:dyDescent="0.3">
      <c r="B6" s="116" t="s">
        <v>178</v>
      </c>
      <c r="C6" s="113" t="s">
        <v>179</v>
      </c>
      <c r="D6" s="120">
        <v>15</v>
      </c>
      <c r="E6" s="120">
        <v>1</v>
      </c>
      <c r="F6" s="121">
        <v>16</v>
      </c>
    </row>
    <row r="7" spans="2:6" ht="15.75" thickBot="1" x14ac:dyDescent="0.3">
      <c r="B7" s="116" t="s">
        <v>180</v>
      </c>
      <c r="C7" s="113" t="s">
        <v>181</v>
      </c>
      <c r="D7" s="120">
        <v>7</v>
      </c>
      <c r="E7" s="120">
        <v>0</v>
      </c>
      <c r="F7" s="121">
        <v>7</v>
      </c>
    </row>
    <row r="8" spans="2:6" ht="15.75" thickBot="1" x14ac:dyDescent="0.3">
      <c r="B8" s="116" t="s">
        <v>182</v>
      </c>
      <c r="C8" s="113" t="s">
        <v>183</v>
      </c>
      <c r="D8" s="120">
        <v>1</v>
      </c>
      <c r="E8" s="120">
        <v>0</v>
      </c>
      <c r="F8" s="121">
        <v>1</v>
      </c>
    </row>
    <row r="9" spans="2:6" ht="15.75" thickBot="1" x14ac:dyDescent="0.3">
      <c r="B9" s="116" t="s">
        <v>402</v>
      </c>
      <c r="C9" s="113" t="s">
        <v>403</v>
      </c>
      <c r="D9" s="120">
        <v>2</v>
      </c>
      <c r="E9" s="120">
        <v>0</v>
      </c>
      <c r="F9" s="121">
        <v>2</v>
      </c>
    </row>
    <row r="10" spans="2:6" ht="15.75" thickBot="1" x14ac:dyDescent="0.3">
      <c r="B10" s="116" t="s">
        <v>184</v>
      </c>
      <c r="C10" s="113" t="s">
        <v>185</v>
      </c>
      <c r="D10" s="120">
        <v>4</v>
      </c>
      <c r="E10" s="120">
        <v>0</v>
      </c>
      <c r="F10" s="121">
        <v>4</v>
      </c>
    </row>
    <row r="11" spans="2:6" ht="15.75" thickBot="1" x14ac:dyDescent="0.3">
      <c r="B11" s="116" t="s">
        <v>186</v>
      </c>
      <c r="C11" s="113" t="s">
        <v>187</v>
      </c>
      <c r="D11" s="120">
        <v>1</v>
      </c>
      <c r="E11" s="120">
        <v>0</v>
      </c>
      <c r="F11" s="121">
        <v>1</v>
      </c>
    </row>
    <row r="12" spans="2:6" ht="15.75" thickBot="1" x14ac:dyDescent="0.3">
      <c r="B12" s="116" t="s">
        <v>188</v>
      </c>
      <c r="C12" s="113" t="s">
        <v>189</v>
      </c>
      <c r="D12" s="120">
        <v>71</v>
      </c>
      <c r="E12" s="120">
        <v>44</v>
      </c>
      <c r="F12" s="121">
        <v>115</v>
      </c>
    </row>
    <row r="13" spans="2:6" ht="15.75" thickBot="1" x14ac:dyDescent="0.3">
      <c r="B13" s="116" t="s">
        <v>190</v>
      </c>
      <c r="C13" s="113" t="s">
        <v>191</v>
      </c>
      <c r="D13" s="120">
        <v>7</v>
      </c>
      <c r="E13" s="120">
        <v>0</v>
      </c>
      <c r="F13" s="121">
        <v>7</v>
      </c>
    </row>
    <row r="14" spans="2:6" ht="15.75" thickBot="1" x14ac:dyDescent="0.3">
      <c r="B14" s="116" t="s">
        <v>192</v>
      </c>
      <c r="C14" s="113" t="s">
        <v>193</v>
      </c>
      <c r="D14" s="120">
        <v>24</v>
      </c>
      <c r="E14" s="120">
        <v>13</v>
      </c>
      <c r="F14" s="121">
        <v>37</v>
      </c>
    </row>
    <row r="15" spans="2:6" ht="15.75" thickBot="1" x14ac:dyDescent="0.3">
      <c r="B15" s="116" t="s">
        <v>194</v>
      </c>
      <c r="C15" s="113" t="s">
        <v>195</v>
      </c>
      <c r="D15" s="120">
        <v>51</v>
      </c>
      <c r="E15" s="120">
        <v>22</v>
      </c>
      <c r="F15" s="121">
        <v>73</v>
      </c>
    </row>
    <row r="16" spans="2:6" ht="15.75" thickBot="1" x14ac:dyDescent="0.3">
      <c r="B16" s="116" t="s">
        <v>196</v>
      </c>
      <c r="C16" s="113" t="s">
        <v>197</v>
      </c>
      <c r="D16" s="120">
        <v>8</v>
      </c>
      <c r="E16" s="120">
        <v>0</v>
      </c>
      <c r="F16" s="121">
        <v>8</v>
      </c>
    </row>
    <row r="17" spans="2:6" ht="15.75" thickBot="1" x14ac:dyDescent="0.3">
      <c r="B17" s="116" t="s">
        <v>198</v>
      </c>
      <c r="C17" s="113" t="s">
        <v>199</v>
      </c>
      <c r="D17" s="120">
        <v>6</v>
      </c>
      <c r="E17" s="120">
        <v>0</v>
      </c>
      <c r="F17" s="121">
        <v>6</v>
      </c>
    </row>
    <row r="18" spans="2:6" ht="15.75" thickBot="1" x14ac:dyDescent="0.3">
      <c r="B18" s="116" t="s">
        <v>200</v>
      </c>
      <c r="C18" s="113" t="s">
        <v>201</v>
      </c>
      <c r="D18" s="120">
        <v>6</v>
      </c>
      <c r="E18" s="120">
        <v>0</v>
      </c>
      <c r="F18" s="121">
        <v>6</v>
      </c>
    </row>
    <row r="19" spans="2:6" ht="15.75" thickBot="1" x14ac:dyDescent="0.3">
      <c r="B19" s="116" t="s">
        <v>202</v>
      </c>
      <c r="C19" s="113" t="s">
        <v>203</v>
      </c>
      <c r="D19" s="120">
        <v>3</v>
      </c>
      <c r="E19" s="120">
        <v>0</v>
      </c>
      <c r="F19" s="121">
        <v>3</v>
      </c>
    </row>
    <row r="20" spans="2:6" ht="15.75" thickBot="1" x14ac:dyDescent="0.3">
      <c r="B20" s="116" t="s">
        <v>204</v>
      </c>
      <c r="C20" s="113" t="s">
        <v>205</v>
      </c>
      <c r="D20" s="120">
        <v>6</v>
      </c>
      <c r="E20" s="120">
        <v>0</v>
      </c>
      <c r="F20" s="121">
        <v>6</v>
      </c>
    </row>
    <row r="21" spans="2:6" ht="15.75" thickBot="1" x14ac:dyDescent="0.3">
      <c r="B21" s="116" t="s">
        <v>206</v>
      </c>
      <c r="C21" s="113" t="s">
        <v>207</v>
      </c>
      <c r="D21" s="120">
        <v>8</v>
      </c>
      <c r="E21" s="120">
        <v>0</v>
      </c>
      <c r="F21" s="121">
        <v>8</v>
      </c>
    </row>
    <row r="22" spans="2:6" ht="15.75" thickBot="1" x14ac:dyDescent="0.3">
      <c r="B22" s="116" t="s">
        <v>208</v>
      </c>
      <c r="C22" s="113" t="s">
        <v>209</v>
      </c>
      <c r="D22" s="120">
        <v>17</v>
      </c>
      <c r="E22" s="120">
        <v>7</v>
      </c>
      <c r="F22" s="121">
        <v>24</v>
      </c>
    </row>
    <row r="23" spans="2:6" ht="15.75" thickBot="1" x14ac:dyDescent="0.3">
      <c r="B23" s="116" t="s">
        <v>210</v>
      </c>
      <c r="C23" s="113" t="s">
        <v>211</v>
      </c>
      <c r="D23" s="120">
        <v>97</v>
      </c>
      <c r="E23" s="120">
        <v>4</v>
      </c>
      <c r="F23" s="121">
        <v>101</v>
      </c>
    </row>
    <row r="24" spans="2:6" ht="15.75" thickBot="1" x14ac:dyDescent="0.3">
      <c r="B24" s="116" t="s">
        <v>404</v>
      </c>
      <c r="C24" s="113" t="s">
        <v>405</v>
      </c>
      <c r="D24" s="120">
        <v>2</v>
      </c>
      <c r="E24" s="120">
        <v>0</v>
      </c>
      <c r="F24" s="121">
        <v>2</v>
      </c>
    </row>
    <row r="25" spans="2:6" ht="15.75" thickBot="1" x14ac:dyDescent="0.3">
      <c r="B25" s="116" t="s">
        <v>212</v>
      </c>
      <c r="C25" s="113" t="s">
        <v>213</v>
      </c>
      <c r="D25" s="120">
        <v>85</v>
      </c>
      <c r="E25" s="120">
        <v>19</v>
      </c>
      <c r="F25" s="121">
        <v>104</v>
      </c>
    </row>
    <row r="26" spans="2:6" ht="15.75" thickBot="1" x14ac:dyDescent="0.3">
      <c r="B26" s="116" t="s">
        <v>214</v>
      </c>
      <c r="C26" s="113" t="s">
        <v>215</v>
      </c>
      <c r="D26" s="120">
        <v>7</v>
      </c>
      <c r="E26" s="120">
        <v>0</v>
      </c>
      <c r="F26" s="121">
        <v>7</v>
      </c>
    </row>
    <row r="27" spans="2:6" ht="15.75" thickBot="1" x14ac:dyDescent="0.3">
      <c r="B27" s="116" t="s">
        <v>216</v>
      </c>
      <c r="C27" s="113" t="s">
        <v>217</v>
      </c>
      <c r="D27" s="120">
        <v>3</v>
      </c>
      <c r="E27" s="120">
        <v>0</v>
      </c>
      <c r="F27" s="121">
        <v>3</v>
      </c>
    </row>
    <row r="28" spans="2:6" ht="15.75" thickBot="1" x14ac:dyDescent="0.3">
      <c r="B28" s="116" t="s">
        <v>406</v>
      </c>
      <c r="C28" s="113" t="s">
        <v>407</v>
      </c>
      <c r="D28" s="120">
        <v>6</v>
      </c>
      <c r="E28" s="120">
        <v>1</v>
      </c>
      <c r="F28" s="121">
        <v>7</v>
      </c>
    </row>
    <row r="29" spans="2:6" ht="15.75" thickBot="1" x14ac:dyDescent="0.3">
      <c r="B29" s="116" t="s">
        <v>218</v>
      </c>
      <c r="C29" s="113" t="s">
        <v>219</v>
      </c>
      <c r="D29" s="120">
        <v>0</v>
      </c>
      <c r="E29" s="120">
        <v>2</v>
      </c>
      <c r="F29" s="121">
        <v>2</v>
      </c>
    </row>
    <row r="30" spans="2:6" ht="15.75" thickBot="1" x14ac:dyDescent="0.3">
      <c r="B30" s="116" t="s">
        <v>220</v>
      </c>
      <c r="C30" s="113" t="s">
        <v>221</v>
      </c>
      <c r="D30" s="120">
        <v>4</v>
      </c>
      <c r="E30" s="120">
        <v>1</v>
      </c>
      <c r="F30" s="121">
        <v>5</v>
      </c>
    </row>
    <row r="31" spans="2:6" ht="15.75" thickBot="1" x14ac:dyDescent="0.3">
      <c r="B31" s="116" t="s">
        <v>222</v>
      </c>
      <c r="C31" s="113" t="s">
        <v>223</v>
      </c>
      <c r="D31" s="120">
        <v>28</v>
      </c>
      <c r="E31" s="120">
        <v>2</v>
      </c>
      <c r="F31" s="121">
        <v>30</v>
      </c>
    </row>
    <row r="32" spans="2:6" ht="15.75" thickBot="1" x14ac:dyDescent="0.3">
      <c r="B32" s="116" t="s">
        <v>408</v>
      </c>
      <c r="C32" s="113" t="s">
        <v>409</v>
      </c>
      <c r="D32" s="120">
        <v>1</v>
      </c>
      <c r="E32" s="120">
        <v>0</v>
      </c>
      <c r="F32" s="121">
        <v>1</v>
      </c>
    </row>
    <row r="33" spans="2:6" ht="15.75" thickBot="1" x14ac:dyDescent="0.3">
      <c r="B33" s="116" t="s">
        <v>224</v>
      </c>
      <c r="C33" s="113" t="s">
        <v>225</v>
      </c>
      <c r="D33" s="120">
        <v>4</v>
      </c>
      <c r="E33" s="120">
        <v>0</v>
      </c>
      <c r="F33" s="121">
        <v>4</v>
      </c>
    </row>
    <row r="34" spans="2:6" ht="15.75" thickBot="1" x14ac:dyDescent="0.3">
      <c r="B34" s="116" t="s">
        <v>226</v>
      </c>
      <c r="C34" s="113" t="s">
        <v>227</v>
      </c>
      <c r="D34" s="120">
        <v>4</v>
      </c>
      <c r="E34" s="120">
        <v>0</v>
      </c>
      <c r="F34" s="121">
        <v>4</v>
      </c>
    </row>
    <row r="35" spans="2:6" ht="15.75" thickBot="1" x14ac:dyDescent="0.3">
      <c r="B35" s="116" t="s">
        <v>228</v>
      </c>
      <c r="C35" s="113" t="s">
        <v>229</v>
      </c>
      <c r="D35" s="120">
        <v>93</v>
      </c>
      <c r="E35" s="120">
        <v>12</v>
      </c>
      <c r="F35" s="121">
        <v>105</v>
      </c>
    </row>
    <row r="36" spans="2:6" ht="15.75" thickBot="1" x14ac:dyDescent="0.3">
      <c r="B36" s="116" t="s">
        <v>230</v>
      </c>
      <c r="C36" s="113" t="s">
        <v>231</v>
      </c>
      <c r="D36" s="120">
        <v>1</v>
      </c>
      <c r="E36" s="120">
        <v>0</v>
      </c>
      <c r="F36" s="121">
        <v>1</v>
      </c>
    </row>
    <row r="37" spans="2:6" ht="15.75" thickBot="1" x14ac:dyDescent="0.3">
      <c r="B37" s="116" t="s">
        <v>232</v>
      </c>
      <c r="C37" s="113" t="s">
        <v>233</v>
      </c>
      <c r="D37" s="120">
        <v>53</v>
      </c>
      <c r="E37" s="120">
        <v>2</v>
      </c>
      <c r="F37" s="121">
        <v>55</v>
      </c>
    </row>
    <row r="38" spans="2:6" ht="15.75" thickBot="1" x14ac:dyDescent="0.3">
      <c r="B38" s="116" t="s">
        <v>234</v>
      </c>
      <c r="C38" s="113" t="s">
        <v>235</v>
      </c>
      <c r="D38" s="120">
        <v>5</v>
      </c>
      <c r="E38" s="120">
        <v>0</v>
      </c>
      <c r="F38" s="121">
        <v>5</v>
      </c>
    </row>
    <row r="39" spans="2:6" ht="15.75" thickBot="1" x14ac:dyDescent="0.3">
      <c r="B39" s="116" t="s">
        <v>236</v>
      </c>
      <c r="C39" s="113" t="s">
        <v>237</v>
      </c>
      <c r="D39" s="120">
        <v>96</v>
      </c>
      <c r="E39" s="120">
        <v>7</v>
      </c>
      <c r="F39" s="121">
        <v>103</v>
      </c>
    </row>
    <row r="40" spans="2:6" ht="15.75" thickBot="1" x14ac:dyDescent="0.3">
      <c r="B40" s="116" t="s">
        <v>238</v>
      </c>
      <c r="C40" s="113" t="s">
        <v>239</v>
      </c>
      <c r="D40" s="120">
        <v>32</v>
      </c>
      <c r="E40" s="120">
        <v>5</v>
      </c>
      <c r="F40" s="121">
        <v>37</v>
      </c>
    </row>
    <row r="41" spans="2:6" ht="15.75" thickBot="1" x14ac:dyDescent="0.3">
      <c r="B41" s="116" t="s">
        <v>240</v>
      </c>
      <c r="C41" s="113" t="s">
        <v>241</v>
      </c>
      <c r="D41" s="120">
        <v>124</v>
      </c>
      <c r="E41" s="120">
        <v>22</v>
      </c>
      <c r="F41" s="121">
        <v>146</v>
      </c>
    </row>
    <row r="42" spans="2:6" ht="15.75" thickBot="1" x14ac:dyDescent="0.3">
      <c r="B42" s="116" t="s">
        <v>242</v>
      </c>
      <c r="C42" s="113" t="s">
        <v>243</v>
      </c>
      <c r="D42" s="120">
        <v>256</v>
      </c>
      <c r="E42" s="120">
        <v>173</v>
      </c>
      <c r="F42" s="121">
        <v>429</v>
      </c>
    </row>
    <row r="43" spans="2:6" ht="15.75" thickBot="1" x14ac:dyDescent="0.3">
      <c r="B43" s="116" t="s">
        <v>244</v>
      </c>
      <c r="C43" s="113" t="s">
        <v>245</v>
      </c>
      <c r="D43" s="120">
        <v>189</v>
      </c>
      <c r="E43" s="120">
        <v>13</v>
      </c>
      <c r="F43" s="121">
        <v>202</v>
      </c>
    </row>
    <row r="44" spans="2:6" ht="15.75" thickBot="1" x14ac:dyDescent="0.3">
      <c r="B44" s="116" t="s">
        <v>246</v>
      </c>
      <c r="C44" s="113" t="s">
        <v>247</v>
      </c>
      <c r="D44" s="120">
        <v>48</v>
      </c>
      <c r="E44" s="120">
        <v>24</v>
      </c>
      <c r="F44" s="121">
        <v>72</v>
      </c>
    </row>
    <row r="45" spans="2:6" ht="15.75" thickBot="1" x14ac:dyDescent="0.3">
      <c r="B45" s="116" t="s">
        <v>248</v>
      </c>
      <c r="C45" s="113" t="s">
        <v>249</v>
      </c>
      <c r="D45" s="120">
        <v>67</v>
      </c>
      <c r="E45" s="120">
        <v>5</v>
      </c>
      <c r="F45" s="121">
        <v>72</v>
      </c>
    </row>
    <row r="46" spans="2:6" ht="15.75" thickBot="1" x14ac:dyDescent="0.3">
      <c r="B46" s="116" t="s">
        <v>250</v>
      </c>
      <c r="C46" s="113" t="s">
        <v>251</v>
      </c>
      <c r="D46" s="120">
        <v>74</v>
      </c>
      <c r="E46" s="120">
        <v>52</v>
      </c>
      <c r="F46" s="121">
        <v>126</v>
      </c>
    </row>
    <row r="47" spans="2:6" ht="15.75" thickBot="1" x14ac:dyDescent="0.3">
      <c r="B47" s="116" t="s">
        <v>252</v>
      </c>
      <c r="C47" s="113" t="s">
        <v>253</v>
      </c>
      <c r="D47" s="120">
        <v>317</v>
      </c>
      <c r="E47" s="120">
        <v>332</v>
      </c>
      <c r="F47" s="121">
        <v>649</v>
      </c>
    </row>
    <row r="48" spans="2:6" ht="15.75" thickBot="1" x14ac:dyDescent="0.3">
      <c r="B48" s="116" t="s">
        <v>410</v>
      </c>
      <c r="C48" s="113" t="s">
        <v>411</v>
      </c>
      <c r="D48" s="120">
        <v>1</v>
      </c>
      <c r="E48" s="120">
        <v>1</v>
      </c>
      <c r="F48" s="121">
        <v>2</v>
      </c>
    </row>
    <row r="49" spans="2:6" ht="15.75" thickBot="1" x14ac:dyDescent="0.3">
      <c r="B49" s="116" t="s">
        <v>254</v>
      </c>
      <c r="C49" s="113" t="s">
        <v>255</v>
      </c>
      <c r="D49" s="120">
        <v>5</v>
      </c>
      <c r="E49" s="120">
        <v>0</v>
      </c>
      <c r="F49" s="121">
        <v>5</v>
      </c>
    </row>
    <row r="50" spans="2:6" ht="15.75" thickBot="1" x14ac:dyDescent="0.3">
      <c r="B50" s="116" t="s">
        <v>256</v>
      </c>
      <c r="C50" s="113" t="s">
        <v>257</v>
      </c>
      <c r="D50" s="120">
        <v>2</v>
      </c>
      <c r="E50" s="120">
        <v>6</v>
      </c>
      <c r="F50" s="121">
        <v>8</v>
      </c>
    </row>
    <row r="51" spans="2:6" ht="15.75" thickBot="1" x14ac:dyDescent="0.3">
      <c r="B51" s="116" t="s">
        <v>258</v>
      </c>
      <c r="C51" s="113" t="s">
        <v>259</v>
      </c>
      <c r="D51" s="120">
        <v>6</v>
      </c>
      <c r="E51" s="120">
        <v>14</v>
      </c>
      <c r="F51" s="121">
        <v>20</v>
      </c>
    </row>
    <row r="52" spans="2:6" ht="15.75" thickBot="1" x14ac:dyDescent="0.3">
      <c r="B52" s="116" t="s">
        <v>260</v>
      </c>
      <c r="C52" s="113" t="s">
        <v>261</v>
      </c>
      <c r="D52" s="120">
        <v>3</v>
      </c>
      <c r="E52" s="120">
        <v>6</v>
      </c>
      <c r="F52" s="121">
        <v>9</v>
      </c>
    </row>
    <row r="53" spans="2:6" ht="15.75" thickBot="1" x14ac:dyDescent="0.3">
      <c r="B53" s="116" t="s">
        <v>262</v>
      </c>
      <c r="C53" s="113" t="s">
        <v>263</v>
      </c>
      <c r="D53" s="120">
        <v>0</v>
      </c>
      <c r="E53" s="120">
        <v>1</v>
      </c>
      <c r="F53" s="121">
        <v>1</v>
      </c>
    </row>
    <row r="54" spans="2:6" ht="15.75" thickBot="1" x14ac:dyDescent="0.3">
      <c r="B54" s="116" t="s">
        <v>264</v>
      </c>
      <c r="C54" s="113" t="s">
        <v>265</v>
      </c>
      <c r="D54" s="120">
        <v>3</v>
      </c>
      <c r="E54" s="120">
        <v>9</v>
      </c>
      <c r="F54" s="121">
        <v>12</v>
      </c>
    </row>
    <row r="55" spans="2:6" ht="15.75" thickBot="1" x14ac:dyDescent="0.3">
      <c r="B55" s="116" t="s">
        <v>266</v>
      </c>
      <c r="C55" s="113" t="s">
        <v>267</v>
      </c>
      <c r="D55" s="120">
        <v>4</v>
      </c>
      <c r="E55" s="120">
        <v>5</v>
      </c>
      <c r="F55" s="121">
        <v>9</v>
      </c>
    </row>
    <row r="56" spans="2:6" ht="15.75" thickBot="1" x14ac:dyDescent="0.3">
      <c r="B56" s="116" t="s">
        <v>268</v>
      </c>
      <c r="C56" s="113" t="s">
        <v>269</v>
      </c>
      <c r="D56" s="120">
        <v>6</v>
      </c>
      <c r="E56" s="120">
        <v>6</v>
      </c>
      <c r="F56" s="121">
        <v>12</v>
      </c>
    </row>
    <row r="57" spans="2:6" ht="15.75" thickBot="1" x14ac:dyDescent="0.3">
      <c r="B57" s="116" t="s">
        <v>270</v>
      </c>
      <c r="C57" s="113" t="s">
        <v>271</v>
      </c>
      <c r="D57" s="120">
        <v>7</v>
      </c>
      <c r="E57" s="120">
        <v>11</v>
      </c>
      <c r="F57" s="121">
        <v>18</v>
      </c>
    </row>
    <row r="58" spans="2:6" ht="15.75" thickBot="1" x14ac:dyDescent="0.3">
      <c r="B58" s="116" t="s">
        <v>272</v>
      </c>
      <c r="C58" s="113" t="s">
        <v>273</v>
      </c>
      <c r="D58" s="120">
        <v>1</v>
      </c>
      <c r="E58" s="120">
        <v>4</v>
      </c>
      <c r="F58" s="121">
        <v>5</v>
      </c>
    </row>
    <row r="59" spans="2:6" ht="15.75" thickBot="1" x14ac:dyDescent="0.3">
      <c r="B59" s="116" t="s">
        <v>274</v>
      </c>
      <c r="C59" s="113" t="s">
        <v>275</v>
      </c>
      <c r="D59" s="120">
        <v>17</v>
      </c>
      <c r="E59" s="120">
        <v>15</v>
      </c>
      <c r="F59" s="121">
        <v>32</v>
      </c>
    </row>
    <row r="60" spans="2:6" ht="15.75" thickBot="1" x14ac:dyDescent="0.3">
      <c r="B60" s="116" t="s">
        <v>276</v>
      </c>
      <c r="C60" s="113" t="s">
        <v>277</v>
      </c>
      <c r="D60" s="120">
        <v>2</v>
      </c>
      <c r="E60" s="120">
        <v>3</v>
      </c>
      <c r="F60" s="121">
        <v>5</v>
      </c>
    </row>
    <row r="61" spans="2:6" ht="15.75" thickBot="1" x14ac:dyDescent="0.3">
      <c r="B61" s="116" t="s">
        <v>278</v>
      </c>
      <c r="C61" s="113" t="s">
        <v>279</v>
      </c>
      <c r="D61" s="120">
        <v>5</v>
      </c>
      <c r="E61" s="120">
        <v>9</v>
      </c>
      <c r="F61" s="121">
        <v>14</v>
      </c>
    </row>
    <row r="62" spans="2:6" ht="15.75" thickBot="1" x14ac:dyDescent="0.3">
      <c r="B62" s="116" t="s">
        <v>280</v>
      </c>
      <c r="C62" s="113" t="s">
        <v>281</v>
      </c>
      <c r="D62" s="120">
        <v>1</v>
      </c>
      <c r="E62" s="120">
        <v>8</v>
      </c>
      <c r="F62" s="121">
        <v>9</v>
      </c>
    </row>
    <row r="63" spans="2:6" ht="15.75" thickBot="1" x14ac:dyDescent="0.3">
      <c r="B63" s="116" t="s">
        <v>282</v>
      </c>
      <c r="C63" s="113" t="s">
        <v>283</v>
      </c>
      <c r="D63" s="120">
        <v>0</v>
      </c>
      <c r="E63" s="120">
        <v>1</v>
      </c>
      <c r="F63" s="121">
        <v>1</v>
      </c>
    </row>
    <row r="64" spans="2:6" ht="15.75" thickBot="1" x14ac:dyDescent="0.3">
      <c r="B64" s="116" t="s">
        <v>284</v>
      </c>
      <c r="C64" s="113" t="s">
        <v>285</v>
      </c>
      <c r="D64" s="120">
        <v>9</v>
      </c>
      <c r="E64" s="120">
        <v>4</v>
      </c>
      <c r="F64" s="121">
        <v>13</v>
      </c>
    </row>
    <row r="65" spans="2:6" ht="15.75" thickBot="1" x14ac:dyDescent="0.3">
      <c r="B65" s="116" t="s">
        <v>286</v>
      </c>
      <c r="C65" s="113" t="s">
        <v>287</v>
      </c>
      <c r="D65" s="120">
        <v>20</v>
      </c>
      <c r="E65" s="120">
        <v>30</v>
      </c>
      <c r="F65" s="121">
        <v>50</v>
      </c>
    </row>
    <row r="66" spans="2:6" ht="15.75" customHeight="1" thickBot="1" x14ac:dyDescent="0.3">
      <c r="B66" s="116" t="s">
        <v>288</v>
      </c>
      <c r="C66" s="113" t="s">
        <v>289</v>
      </c>
      <c r="D66" s="120">
        <v>7</v>
      </c>
      <c r="E66" s="120">
        <v>3</v>
      </c>
      <c r="F66" s="121">
        <v>10</v>
      </c>
    </row>
    <row r="67" spans="2:6" ht="15.75" thickBot="1" x14ac:dyDescent="0.3">
      <c r="B67" s="116" t="s">
        <v>290</v>
      </c>
      <c r="C67" s="113" t="s">
        <v>291</v>
      </c>
      <c r="D67" s="120">
        <v>76</v>
      </c>
      <c r="E67" s="120">
        <v>12</v>
      </c>
      <c r="F67" s="121">
        <v>88</v>
      </c>
    </row>
    <row r="68" spans="2:6" ht="15.75" thickBot="1" x14ac:dyDescent="0.3">
      <c r="B68" s="116" t="s">
        <v>292</v>
      </c>
      <c r="C68" s="113" t="s">
        <v>293</v>
      </c>
      <c r="D68" s="120">
        <v>1164</v>
      </c>
      <c r="E68" s="120">
        <v>1241</v>
      </c>
      <c r="F68" s="121">
        <v>2405</v>
      </c>
    </row>
    <row r="69" spans="2:6" ht="15.75" thickBot="1" x14ac:dyDescent="0.3">
      <c r="B69" s="116" t="s">
        <v>294</v>
      </c>
      <c r="C69" s="113" t="s">
        <v>295</v>
      </c>
      <c r="D69" s="120">
        <v>383</v>
      </c>
      <c r="E69" s="120">
        <v>312</v>
      </c>
      <c r="F69" s="121">
        <v>695</v>
      </c>
    </row>
    <row r="70" spans="2:6" ht="15.75" thickBot="1" x14ac:dyDescent="0.3">
      <c r="B70" s="116" t="s">
        <v>296</v>
      </c>
      <c r="C70" s="113" t="s">
        <v>297</v>
      </c>
      <c r="D70" s="120">
        <v>162</v>
      </c>
      <c r="E70" s="120">
        <v>106</v>
      </c>
      <c r="F70" s="121">
        <v>268</v>
      </c>
    </row>
    <row r="71" spans="2:6" ht="15.75" thickBot="1" x14ac:dyDescent="0.3">
      <c r="B71" s="116" t="s">
        <v>298</v>
      </c>
      <c r="C71" s="113" t="s">
        <v>299</v>
      </c>
      <c r="D71" s="120">
        <v>129</v>
      </c>
      <c r="E71" s="120">
        <v>53</v>
      </c>
      <c r="F71" s="121">
        <v>182</v>
      </c>
    </row>
    <row r="72" spans="2:6" ht="15.75" thickBot="1" x14ac:dyDescent="0.3">
      <c r="B72" s="116" t="s">
        <v>300</v>
      </c>
      <c r="C72" s="113" t="s">
        <v>301</v>
      </c>
      <c r="D72" s="120">
        <v>65</v>
      </c>
      <c r="E72" s="120">
        <v>47</v>
      </c>
      <c r="F72" s="121">
        <v>112</v>
      </c>
    </row>
    <row r="73" spans="2:6" ht="15.75" thickBot="1" x14ac:dyDescent="0.3">
      <c r="B73" s="116" t="s">
        <v>302</v>
      </c>
      <c r="C73" s="113" t="s">
        <v>303</v>
      </c>
      <c r="D73" s="120">
        <v>37</v>
      </c>
      <c r="E73" s="120">
        <v>124</v>
      </c>
      <c r="F73" s="121">
        <v>161</v>
      </c>
    </row>
    <row r="74" spans="2:6" ht="15.75" thickBot="1" x14ac:dyDescent="0.3">
      <c r="B74" s="116" t="s">
        <v>304</v>
      </c>
      <c r="C74" s="113" t="s">
        <v>305</v>
      </c>
      <c r="D74" s="120">
        <v>113</v>
      </c>
      <c r="E74" s="120">
        <v>161</v>
      </c>
      <c r="F74" s="121">
        <v>274</v>
      </c>
    </row>
    <row r="75" spans="2:6" ht="15.75" thickBot="1" x14ac:dyDescent="0.3">
      <c r="B75" s="116" t="s">
        <v>306</v>
      </c>
      <c r="C75" s="113" t="s">
        <v>307</v>
      </c>
      <c r="D75" s="120">
        <v>14</v>
      </c>
      <c r="E75" s="120">
        <v>8</v>
      </c>
      <c r="F75" s="121">
        <v>22</v>
      </c>
    </row>
    <row r="76" spans="2:6" ht="15.75" thickBot="1" x14ac:dyDescent="0.3">
      <c r="B76" s="116" t="s">
        <v>308</v>
      </c>
      <c r="C76" s="113" t="s">
        <v>309</v>
      </c>
      <c r="D76" s="120">
        <v>4</v>
      </c>
      <c r="E76" s="120">
        <v>0</v>
      </c>
      <c r="F76" s="121">
        <v>4</v>
      </c>
    </row>
    <row r="77" spans="2:6" ht="15.75" thickBot="1" x14ac:dyDescent="0.3">
      <c r="B77" s="116" t="s">
        <v>310</v>
      </c>
      <c r="C77" s="113" t="s">
        <v>311</v>
      </c>
      <c r="D77" s="120">
        <v>1</v>
      </c>
      <c r="E77" s="120">
        <v>0</v>
      </c>
      <c r="F77" s="121">
        <v>1</v>
      </c>
    </row>
    <row r="78" spans="2:6" ht="15.75" thickBot="1" x14ac:dyDescent="0.3">
      <c r="B78" s="116" t="s">
        <v>312</v>
      </c>
      <c r="C78" s="113" t="s">
        <v>313</v>
      </c>
      <c r="D78" s="120">
        <v>40</v>
      </c>
      <c r="E78" s="120">
        <v>13</v>
      </c>
      <c r="F78" s="121">
        <v>53</v>
      </c>
    </row>
    <row r="79" spans="2:6" ht="15.75" thickBot="1" x14ac:dyDescent="0.3">
      <c r="B79" s="116" t="s">
        <v>314</v>
      </c>
      <c r="C79" s="113" t="s">
        <v>315</v>
      </c>
      <c r="D79" s="120">
        <v>18</v>
      </c>
      <c r="E79" s="120">
        <v>14</v>
      </c>
      <c r="F79" s="121">
        <v>32</v>
      </c>
    </row>
    <row r="80" spans="2:6" ht="15.75" thickBot="1" x14ac:dyDescent="0.3">
      <c r="B80" s="116" t="s">
        <v>316</v>
      </c>
      <c r="C80" s="113" t="s">
        <v>317</v>
      </c>
      <c r="D80" s="120">
        <v>6</v>
      </c>
      <c r="E80" s="120">
        <v>2</v>
      </c>
      <c r="F80" s="121">
        <v>8</v>
      </c>
    </row>
    <row r="81" spans="2:6" ht="15.75" thickBot="1" x14ac:dyDescent="0.3">
      <c r="B81" s="116" t="s">
        <v>318</v>
      </c>
      <c r="C81" s="113" t="s">
        <v>319</v>
      </c>
      <c r="D81" s="120">
        <v>44</v>
      </c>
      <c r="E81" s="120">
        <v>36</v>
      </c>
      <c r="F81" s="121">
        <v>80</v>
      </c>
    </row>
    <row r="82" spans="2:6" ht="15.75" thickBot="1" x14ac:dyDescent="0.3">
      <c r="B82" s="116" t="s">
        <v>320</v>
      </c>
      <c r="C82" s="113" t="s">
        <v>321</v>
      </c>
      <c r="D82" s="120">
        <v>15</v>
      </c>
      <c r="E82" s="120">
        <v>5</v>
      </c>
      <c r="F82" s="121">
        <v>20</v>
      </c>
    </row>
    <row r="83" spans="2:6" ht="15.75" thickBot="1" x14ac:dyDescent="0.3">
      <c r="B83" s="226" t="s">
        <v>5</v>
      </c>
      <c r="C83" s="226"/>
      <c r="D83" s="121">
        <v>4203</v>
      </c>
      <c r="E83" s="121">
        <v>3033</v>
      </c>
      <c r="F83" s="121">
        <v>7236</v>
      </c>
    </row>
  </sheetData>
  <mergeCells count="4">
    <mergeCell ref="D4:F4"/>
    <mergeCell ref="B83:C83"/>
    <mergeCell ref="B2:F2"/>
    <mergeCell ref="B4:C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0"/>
  <sheetViews>
    <sheetView showGridLines="0" workbookViewId="0"/>
  </sheetViews>
  <sheetFormatPr baseColWidth="10" defaultRowHeight="15" x14ac:dyDescent="0.25"/>
  <cols>
    <col min="1" max="1" width="0.42578125" customWidth="1"/>
    <col min="2" max="2" width="87.28515625" bestFit="1" customWidth="1"/>
  </cols>
  <sheetData>
    <row r="1" spans="2:5" ht="2.1" customHeight="1" x14ac:dyDescent="0.25"/>
    <row r="2" spans="2:5" ht="18" x14ac:dyDescent="0.25">
      <c r="B2" s="227" t="s">
        <v>415</v>
      </c>
      <c r="C2" s="227"/>
      <c r="D2" s="227"/>
      <c r="E2" s="227"/>
    </row>
    <row r="3" spans="2:5" ht="15.75" thickBot="1" x14ac:dyDescent="0.3"/>
    <row r="4" spans="2:5" ht="15.75" thickBot="1" x14ac:dyDescent="0.3">
      <c r="C4" s="229" t="s">
        <v>414</v>
      </c>
      <c r="D4" s="230"/>
      <c r="E4" s="231"/>
    </row>
    <row r="5" spans="2:5" ht="15.75" thickBot="1" x14ac:dyDescent="0.3">
      <c r="B5" s="93" t="s">
        <v>334</v>
      </c>
      <c r="C5" s="118" t="s">
        <v>33</v>
      </c>
      <c r="D5" s="118" t="s">
        <v>34</v>
      </c>
      <c r="E5" s="119" t="s">
        <v>5</v>
      </c>
    </row>
    <row r="6" spans="2:5" ht="15.75" thickBot="1" x14ac:dyDescent="0.3">
      <c r="B6" s="65" t="s">
        <v>125</v>
      </c>
      <c r="C6" s="41">
        <v>1050</v>
      </c>
      <c r="D6" s="41">
        <v>1219</v>
      </c>
      <c r="E6" s="41">
        <v>2269</v>
      </c>
    </row>
    <row r="7" spans="2:5" ht="15.75" thickBot="1" x14ac:dyDescent="0.3">
      <c r="B7" s="65" t="s">
        <v>143</v>
      </c>
      <c r="C7" s="92">
        <v>284</v>
      </c>
      <c r="D7" s="92">
        <v>219</v>
      </c>
      <c r="E7" s="92">
        <v>503</v>
      </c>
    </row>
    <row r="8" spans="2:5" ht="15.75" thickBot="1" x14ac:dyDescent="0.3">
      <c r="B8" s="65" t="s">
        <v>127</v>
      </c>
      <c r="C8" s="92">
        <v>171</v>
      </c>
      <c r="D8" s="92">
        <v>156</v>
      </c>
      <c r="E8" s="92">
        <v>327</v>
      </c>
    </row>
    <row r="9" spans="2:5" ht="15.75" thickBot="1" x14ac:dyDescent="0.3">
      <c r="B9" s="65" t="s">
        <v>145</v>
      </c>
      <c r="C9" s="92">
        <v>172</v>
      </c>
      <c r="D9" s="92">
        <v>39</v>
      </c>
      <c r="E9" s="92">
        <v>211</v>
      </c>
    </row>
    <row r="10" spans="2:5" ht="15.75" thickBot="1" x14ac:dyDescent="0.3">
      <c r="B10" s="65" t="s">
        <v>323</v>
      </c>
      <c r="C10" s="92">
        <v>96</v>
      </c>
      <c r="D10" s="92">
        <v>90</v>
      </c>
      <c r="E10" s="92">
        <v>186</v>
      </c>
    </row>
    <row r="11" spans="2:5" ht="15.75" thickBot="1" x14ac:dyDescent="0.3">
      <c r="B11" s="65" t="s">
        <v>128</v>
      </c>
      <c r="C11" s="92">
        <v>152</v>
      </c>
      <c r="D11" s="92">
        <v>34</v>
      </c>
      <c r="E11" s="92">
        <v>186</v>
      </c>
    </row>
    <row r="12" spans="2:5" ht="15.75" thickBot="1" x14ac:dyDescent="0.3">
      <c r="B12" s="65" t="s">
        <v>129</v>
      </c>
      <c r="C12" s="92">
        <v>81</v>
      </c>
      <c r="D12" s="92">
        <v>89</v>
      </c>
      <c r="E12" s="92">
        <v>170</v>
      </c>
    </row>
    <row r="13" spans="2:5" ht="15.75" thickBot="1" x14ac:dyDescent="0.3">
      <c r="B13" s="65" t="s">
        <v>142</v>
      </c>
      <c r="C13" s="92">
        <v>151</v>
      </c>
      <c r="D13" s="92">
        <v>9</v>
      </c>
      <c r="E13" s="92">
        <v>160</v>
      </c>
    </row>
    <row r="14" spans="2:5" ht="15.75" thickBot="1" x14ac:dyDescent="0.3">
      <c r="B14" s="65" t="s">
        <v>325</v>
      </c>
      <c r="C14" s="92">
        <v>85</v>
      </c>
      <c r="D14" s="92">
        <v>68</v>
      </c>
      <c r="E14" s="92">
        <v>153</v>
      </c>
    </row>
    <row r="15" spans="2:5" ht="15.75" thickBot="1" x14ac:dyDescent="0.3">
      <c r="B15" s="65" t="s">
        <v>126</v>
      </c>
      <c r="C15" s="92">
        <v>46</v>
      </c>
      <c r="D15" s="92">
        <v>105</v>
      </c>
      <c r="E15" s="92">
        <v>151</v>
      </c>
    </row>
    <row r="16" spans="2:5" ht="15.75" thickBot="1" x14ac:dyDescent="0.3">
      <c r="B16" s="65" t="s">
        <v>327</v>
      </c>
      <c r="C16" s="92">
        <v>68</v>
      </c>
      <c r="D16" s="92">
        <v>57</v>
      </c>
      <c r="E16" s="92">
        <v>125</v>
      </c>
    </row>
    <row r="17" spans="2:5" ht="15.75" thickBot="1" x14ac:dyDescent="0.3">
      <c r="B17" s="65" t="s">
        <v>326</v>
      </c>
      <c r="C17" s="92">
        <v>62</v>
      </c>
      <c r="D17" s="92">
        <v>52</v>
      </c>
      <c r="E17" s="92">
        <v>114</v>
      </c>
    </row>
    <row r="18" spans="2:5" ht="15.75" thickBot="1" x14ac:dyDescent="0.3">
      <c r="B18" s="65" t="s">
        <v>148</v>
      </c>
      <c r="C18" s="92">
        <v>32</v>
      </c>
      <c r="D18" s="92">
        <v>76</v>
      </c>
      <c r="E18" s="92">
        <v>108</v>
      </c>
    </row>
    <row r="19" spans="2:5" ht="15.75" thickBot="1" x14ac:dyDescent="0.3">
      <c r="B19" s="65" t="s">
        <v>324</v>
      </c>
      <c r="C19" s="92">
        <v>94</v>
      </c>
      <c r="D19" s="92">
        <v>10</v>
      </c>
      <c r="E19" s="92">
        <v>104</v>
      </c>
    </row>
    <row r="20" spans="2:5" ht="15.75" thickBot="1" x14ac:dyDescent="0.3">
      <c r="B20" s="65" t="s">
        <v>133</v>
      </c>
      <c r="C20" s="92">
        <v>93</v>
      </c>
      <c r="D20" s="92">
        <v>7</v>
      </c>
      <c r="E20" s="92">
        <v>100</v>
      </c>
    </row>
    <row r="21" spans="2:5" ht="15.75" thickBot="1" x14ac:dyDescent="0.3">
      <c r="B21" s="65" t="s">
        <v>331</v>
      </c>
      <c r="C21" s="92">
        <v>83</v>
      </c>
      <c r="D21" s="92">
        <v>4</v>
      </c>
      <c r="E21" s="92">
        <v>87</v>
      </c>
    </row>
    <row r="22" spans="2:5" ht="15.75" thickBot="1" x14ac:dyDescent="0.3">
      <c r="B22" s="65" t="s">
        <v>330</v>
      </c>
      <c r="C22" s="92">
        <v>27</v>
      </c>
      <c r="D22" s="92">
        <v>56</v>
      </c>
      <c r="E22" s="92">
        <v>83</v>
      </c>
    </row>
    <row r="23" spans="2:5" ht="15.75" thickBot="1" x14ac:dyDescent="0.3">
      <c r="B23" s="65" t="s">
        <v>328</v>
      </c>
      <c r="C23" s="92">
        <v>78</v>
      </c>
      <c r="D23" s="92">
        <v>2</v>
      </c>
      <c r="E23" s="92">
        <v>80</v>
      </c>
    </row>
    <row r="24" spans="2:5" ht="15.75" thickBot="1" x14ac:dyDescent="0.3">
      <c r="B24" s="65" t="s">
        <v>332</v>
      </c>
      <c r="C24" s="92">
        <v>75</v>
      </c>
      <c r="D24" s="92">
        <v>0</v>
      </c>
      <c r="E24" s="92">
        <v>75</v>
      </c>
    </row>
    <row r="25" spans="2:5" ht="15.75" thickBot="1" x14ac:dyDescent="0.3">
      <c r="B25" s="65" t="s">
        <v>135</v>
      </c>
      <c r="C25" s="92">
        <v>11</v>
      </c>
      <c r="D25" s="92">
        <v>62</v>
      </c>
      <c r="E25" s="92">
        <v>73</v>
      </c>
    </row>
    <row r="26" spans="2:5" ht="15.75" thickBot="1" x14ac:dyDescent="0.3">
      <c r="B26" s="65" t="s">
        <v>329</v>
      </c>
      <c r="C26" s="92">
        <v>62</v>
      </c>
      <c r="D26" s="92">
        <v>11</v>
      </c>
      <c r="E26" s="92">
        <v>73</v>
      </c>
    </row>
    <row r="27" spans="2:5" ht="15.75" thickBot="1" x14ac:dyDescent="0.3">
      <c r="B27" s="65" t="s">
        <v>130</v>
      </c>
      <c r="C27" s="92">
        <v>19</v>
      </c>
      <c r="D27" s="92">
        <v>46</v>
      </c>
      <c r="E27" s="92">
        <v>65</v>
      </c>
    </row>
    <row r="28" spans="2:5" ht="15.75" thickBot="1" x14ac:dyDescent="0.3">
      <c r="B28" s="65" t="s">
        <v>412</v>
      </c>
      <c r="C28" s="92">
        <v>54</v>
      </c>
      <c r="D28" s="92">
        <v>4</v>
      </c>
      <c r="E28" s="92">
        <v>58</v>
      </c>
    </row>
    <row r="29" spans="2:5" ht="15.75" thickBot="1" x14ac:dyDescent="0.3">
      <c r="B29" s="65" t="s">
        <v>333</v>
      </c>
      <c r="C29" s="92">
        <v>11</v>
      </c>
      <c r="D29" s="92">
        <v>46</v>
      </c>
      <c r="E29" s="92">
        <v>57</v>
      </c>
    </row>
    <row r="30" spans="2:5" ht="15.75" thickBot="1" x14ac:dyDescent="0.3">
      <c r="B30" s="65" t="s">
        <v>413</v>
      </c>
      <c r="C30" s="92">
        <v>39</v>
      </c>
      <c r="D30" s="92">
        <v>18</v>
      </c>
      <c r="E30" s="92">
        <v>57</v>
      </c>
    </row>
  </sheetData>
  <mergeCells count="2">
    <mergeCell ref="B2:E2"/>
    <mergeCell ref="C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showGridLines="0" workbookViewId="0"/>
  </sheetViews>
  <sheetFormatPr baseColWidth="10" defaultRowHeight="15" x14ac:dyDescent="0.25"/>
  <cols>
    <col min="1" max="1" width="0.42578125" customWidth="1"/>
    <col min="2" max="2" width="49.85546875" customWidth="1"/>
  </cols>
  <sheetData>
    <row r="1" spans="2:5" ht="2.1" customHeight="1" x14ac:dyDescent="0.25"/>
    <row r="2" spans="2:5" ht="18" x14ac:dyDescent="0.25">
      <c r="B2" s="227" t="s">
        <v>347</v>
      </c>
      <c r="C2" s="227"/>
      <c r="D2" s="227"/>
      <c r="E2" s="227"/>
    </row>
    <row r="3" spans="2:5" ht="15.75" thickBot="1" x14ac:dyDescent="0.3"/>
    <row r="4" spans="2:5" ht="15.75" thickBot="1" x14ac:dyDescent="0.3">
      <c r="B4" s="224" t="s">
        <v>337</v>
      </c>
      <c r="C4" s="225">
        <v>2025</v>
      </c>
      <c r="D4" s="225"/>
      <c r="E4" s="225"/>
    </row>
    <row r="5" spans="2:5" ht="15.75" customHeight="1" thickBot="1" x14ac:dyDescent="0.3">
      <c r="B5" s="224"/>
      <c r="C5" s="112" t="s">
        <v>11</v>
      </c>
      <c r="D5" s="112" t="s">
        <v>12</v>
      </c>
      <c r="E5" s="111" t="s">
        <v>5</v>
      </c>
    </row>
    <row r="6" spans="2:5" ht="15.75" customHeight="1" thickBot="1" x14ac:dyDescent="0.3">
      <c r="B6" s="116" t="s">
        <v>335</v>
      </c>
      <c r="C6" s="114">
        <v>870</v>
      </c>
      <c r="D6" s="114">
        <v>548</v>
      </c>
      <c r="E6" s="115">
        <v>1418</v>
      </c>
    </row>
    <row r="7" spans="2:5" ht="15.75" customHeight="1" thickBot="1" x14ac:dyDescent="0.3">
      <c r="B7" s="116" t="s">
        <v>336</v>
      </c>
      <c r="C7" s="114">
        <v>3333</v>
      </c>
      <c r="D7" s="114">
        <v>2485</v>
      </c>
      <c r="E7" s="115">
        <v>5818</v>
      </c>
    </row>
    <row r="8" spans="2:5" ht="15.75" customHeight="1" thickBot="1" x14ac:dyDescent="0.3">
      <c r="B8" s="117" t="s">
        <v>5</v>
      </c>
      <c r="C8" s="115">
        <v>4203</v>
      </c>
      <c r="D8" s="115">
        <v>3033</v>
      </c>
      <c r="E8" s="115">
        <v>7236</v>
      </c>
    </row>
    <row r="9" spans="2:5" ht="15" customHeight="1" x14ac:dyDescent="0.25">
      <c r="B9" s="126"/>
      <c r="C9" s="122"/>
      <c r="D9" s="122"/>
      <c r="E9" s="122"/>
    </row>
    <row r="10" spans="2:5" ht="15" customHeight="1" x14ac:dyDescent="0.25">
      <c r="B10" s="227" t="s">
        <v>348</v>
      </c>
      <c r="C10" s="227"/>
      <c r="D10" s="227"/>
      <c r="E10" s="227"/>
    </row>
    <row r="11" spans="2:5" ht="15.75" thickBot="1" x14ac:dyDescent="0.3">
      <c r="B11" s="126"/>
      <c r="C11" s="122"/>
      <c r="D11" s="122"/>
      <c r="E11" s="122"/>
    </row>
    <row r="12" spans="2:5" ht="15.75" customHeight="1" thickBot="1" x14ac:dyDescent="0.3">
      <c r="B12" s="224" t="s">
        <v>341</v>
      </c>
      <c r="C12" s="225">
        <v>2025</v>
      </c>
      <c r="D12" s="225"/>
      <c r="E12" s="225"/>
    </row>
    <row r="13" spans="2:5" ht="15.75" thickBot="1" x14ac:dyDescent="0.3">
      <c r="B13" s="224"/>
      <c r="C13" s="112" t="s">
        <v>11</v>
      </c>
      <c r="D13" s="112" t="s">
        <v>12</v>
      </c>
      <c r="E13" s="111" t="s">
        <v>5</v>
      </c>
    </row>
    <row r="14" spans="2:5" ht="15.75" thickBot="1" x14ac:dyDescent="0.3">
      <c r="B14" s="116" t="s">
        <v>338</v>
      </c>
      <c r="C14" s="114">
        <v>2609</v>
      </c>
      <c r="D14" s="114">
        <v>1131</v>
      </c>
      <c r="E14" s="115">
        <v>3740</v>
      </c>
    </row>
    <row r="15" spans="2:5" ht="15.75" thickBot="1" x14ac:dyDescent="0.3">
      <c r="B15" s="116" t="s">
        <v>339</v>
      </c>
      <c r="C15" s="114">
        <v>1457</v>
      </c>
      <c r="D15" s="114">
        <v>1800</v>
      </c>
      <c r="E15" s="115">
        <v>3257</v>
      </c>
    </row>
    <row r="16" spans="2:5" ht="15.75" thickBot="1" x14ac:dyDescent="0.3">
      <c r="B16" s="116" t="s">
        <v>340</v>
      </c>
      <c r="C16" s="114">
        <v>137</v>
      </c>
      <c r="D16" s="114">
        <v>102</v>
      </c>
      <c r="E16" s="115">
        <v>239</v>
      </c>
    </row>
    <row r="17" spans="2:5" ht="15.75" thickBot="1" x14ac:dyDescent="0.3">
      <c r="B17" s="117" t="s">
        <v>5</v>
      </c>
      <c r="C17" s="115">
        <v>4203</v>
      </c>
      <c r="D17" s="115">
        <v>3033</v>
      </c>
      <c r="E17" s="115">
        <v>7236</v>
      </c>
    </row>
    <row r="18" spans="2:5" x14ac:dyDescent="0.25">
      <c r="B18" s="126"/>
      <c r="C18" s="122"/>
      <c r="D18" s="122"/>
      <c r="E18" s="122"/>
    </row>
    <row r="19" spans="2:5" ht="18" x14ac:dyDescent="0.25">
      <c r="B19" s="227" t="s">
        <v>349</v>
      </c>
      <c r="C19" s="227"/>
      <c r="D19" s="227"/>
      <c r="E19" s="227"/>
    </row>
    <row r="20" spans="2:5" ht="15.75" thickBot="1" x14ac:dyDescent="0.3">
      <c r="B20" s="126"/>
      <c r="C20" s="122"/>
      <c r="D20" s="122"/>
      <c r="E20" s="122"/>
    </row>
    <row r="21" spans="2:5" ht="18" customHeight="1" thickBot="1" x14ac:dyDescent="0.3">
      <c r="B21" s="232" t="s">
        <v>342</v>
      </c>
      <c r="C21" s="233">
        <v>2025</v>
      </c>
      <c r="D21" s="225"/>
      <c r="E21" s="225"/>
    </row>
    <row r="22" spans="2:5" ht="15.75" thickBot="1" x14ac:dyDescent="0.3">
      <c r="B22" s="232"/>
      <c r="C22" s="123" t="s">
        <v>11</v>
      </c>
      <c r="D22" s="112" t="s">
        <v>12</v>
      </c>
      <c r="E22" s="111" t="s">
        <v>5</v>
      </c>
    </row>
    <row r="23" spans="2:5" ht="15.75" thickBot="1" x14ac:dyDescent="0.3">
      <c r="B23" s="127" t="s">
        <v>343</v>
      </c>
      <c r="C23" s="124">
        <v>1793</v>
      </c>
      <c r="D23" s="114">
        <v>1414</v>
      </c>
      <c r="E23" s="115">
        <v>3207</v>
      </c>
    </row>
    <row r="24" spans="2:5" ht="15.75" thickBot="1" x14ac:dyDescent="0.3">
      <c r="B24" s="127" t="s">
        <v>344</v>
      </c>
      <c r="C24" s="124">
        <v>3</v>
      </c>
      <c r="D24" s="114">
        <v>6</v>
      </c>
      <c r="E24" s="115">
        <v>9</v>
      </c>
    </row>
    <row r="25" spans="2:5" ht="15.75" thickBot="1" x14ac:dyDescent="0.3">
      <c r="B25" s="127" t="s">
        <v>345</v>
      </c>
      <c r="C25" s="124">
        <v>433</v>
      </c>
      <c r="D25" s="114">
        <v>257</v>
      </c>
      <c r="E25" s="115">
        <v>690</v>
      </c>
    </row>
    <row r="26" spans="2:5" ht="15.75" thickBot="1" x14ac:dyDescent="0.3">
      <c r="B26" s="127" t="s">
        <v>346</v>
      </c>
      <c r="C26" s="124">
        <v>1974</v>
      </c>
      <c r="D26" s="114">
        <v>1356</v>
      </c>
      <c r="E26" s="115">
        <v>3330</v>
      </c>
    </row>
    <row r="27" spans="2:5" ht="15.75" thickBot="1" x14ac:dyDescent="0.3">
      <c r="B27" s="127" t="s">
        <v>97</v>
      </c>
      <c r="C27" s="125">
        <v>4203</v>
      </c>
      <c r="D27" s="115">
        <v>3033</v>
      </c>
      <c r="E27" s="115">
        <v>7236</v>
      </c>
    </row>
    <row r="28" spans="2:5" x14ac:dyDescent="0.25">
      <c r="B28" s="122"/>
      <c r="C28" s="122"/>
      <c r="D28" s="122"/>
      <c r="E28" s="122"/>
    </row>
    <row r="29" spans="2:5" x14ac:dyDescent="0.25">
      <c r="B29" s="122"/>
      <c r="C29" s="122"/>
      <c r="D29" s="122"/>
      <c r="E29" s="122"/>
    </row>
  </sheetData>
  <mergeCells count="9">
    <mergeCell ref="B2:E2"/>
    <mergeCell ref="B10:E10"/>
    <mergeCell ref="B19:E19"/>
    <mergeCell ref="B21:B22"/>
    <mergeCell ref="C21:E21"/>
    <mergeCell ref="B12:B13"/>
    <mergeCell ref="C12:E12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Q23"/>
  <sheetViews>
    <sheetView showGridLines="0" workbookViewId="0"/>
  </sheetViews>
  <sheetFormatPr baseColWidth="10" defaultColWidth="9.140625" defaultRowHeight="12.75" x14ac:dyDescent="0.2"/>
  <cols>
    <col min="1" max="1" width="0.42578125" style="11" customWidth="1"/>
    <col min="2" max="2" width="13.28515625" style="11" customWidth="1"/>
    <col min="3" max="17" width="10.7109375" style="11" customWidth="1"/>
    <col min="18" max="16384" width="9.140625" style="11"/>
  </cols>
  <sheetData>
    <row r="1" spans="2:17" ht="2.1" customHeight="1" x14ac:dyDescent="0.2"/>
    <row r="2" spans="2:17" ht="21" customHeight="1" x14ac:dyDescent="0.2">
      <c r="B2" s="178" t="s">
        <v>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2:17" ht="13.5" thickBot="1" x14ac:dyDescent="0.25"/>
    <row r="4" spans="2:17" ht="15" customHeight="1" thickBot="1" x14ac:dyDescent="0.25">
      <c r="B4" s="180" t="s">
        <v>370</v>
      </c>
      <c r="C4" s="181" t="s">
        <v>8</v>
      </c>
      <c r="D4" s="181"/>
      <c r="E4" s="181"/>
      <c r="F4" s="181"/>
      <c r="G4" s="181"/>
      <c r="H4" s="181" t="s">
        <v>9</v>
      </c>
      <c r="I4" s="181"/>
      <c r="J4" s="181"/>
      <c r="K4" s="181"/>
      <c r="L4" s="181"/>
      <c r="M4" s="181" t="s">
        <v>10</v>
      </c>
      <c r="N4" s="181"/>
      <c r="O4" s="181"/>
      <c r="P4" s="181"/>
      <c r="Q4" s="181"/>
    </row>
    <row r="5" spans="2:17" ht="23.25" customHeight="1" thickBot="1" x14ac:dyDescent="0.25">
      <c r="B5" s="180"/>
      <c r="C5" s="69" t="s">
        <v>3</v>
      </c>
      <c r="D5" s="69" t="s">
        <v>12</v>
      </c>
      <c r="E5" s="69" t="s">
        <v>5</v>
      </c>
      <c r="F5" s="69" t="s">
        <v>1</v>
      </c>
      <c r="G5" s="69" t="s">
        <v>2</v>
      </c>
      <c r="H5" s="69" t="s">
        <v>11</v>
      </c>
      <c r="I5" s="69" t="s">
        <v>12</v>
      </c>
      <c r="J5" s="70" t="s">
        <v>5</v>
      </c>
      <c r="K5" s="69" t="s">
        <v>1</v>
      </c>
      <c r="L5" s="69" t="s">
        <v>2</v>
      </c>
      <c r="M5" s="69" t="s">
        <v>11</v>
      </c>
      <c r="N5" s="69" t="s">
        <v>12</v>
      </c>
      <c r="O5" s="70" t="s">
        <v>5</v>
      </c>
      <c r="P5" s="69" t="s">
        <v>1</v>
      </c>
      <c r="Q5" s="69" t="s">
        <v>2</v>
      </c>
    </row>
    <row r="6" spans="2:17" ht="12.75" customHeight="1" thickBot="1" x14ac:dyDescent="0.25">
      <c r="B6" s="68" t="s">
        <v>13</v>
      </c>
      <c r="C6" s="71">
        <v>2917</v>
      </c>
      <c r="D6" s="71">
        <v>2764</v>
      </c>
      <c r="E6" s="72">
        <v>5681</v>
      </c>
      <c r="F6" s="149">
        <v>1.8100358422939111E-2</v>
      </c>
      <c r="G6" s="149">
        <v>-1.8316917228270224E-2</v>
      </c>
      <c r="H6" s="71">
        <v>2772</v>
      </c>
      <c r="I6" s="71">
        <v>2603</v>
      </c>
      <c r="J6" s="72">
        <v>5375</v>
      </c>
      <c r="K6" s="149">
        <v>2.2835394862036118E-2</v>
      </c>
      <c r="L6" s="149">
        <v>-8.4855192768862331E-3</v>
      </c>
      <c r="M6" s="71">
        <v>1622</v>
      </c>
      <c r="N6" s="71">
        <v>1674</v>
      </c>
      <c r="O6" s="72">
        <v>3296</v>
      </c>
      <c r="P6" s="73">
        <v>2.1065675340768308E-2</v>
      </c>
      <c r="Q6" s="73">
        <v>-4.3251088534107418E-2</v>
      </c>
    </row>
    <row r="7" spans="2:17" ht="12.75" customHeight="1" thickBot="1" x14ac:dyDescent="0.25">
      <c r="B7" s="68" t="s">
        <v>14</v>
      </c>
      <c r="C7" s="71">
        <v>2918</v>
      </c>
      <c r="D7" s="71">
        <v>2779</v>
      </c>
      <c r="E7" s="72">
        <v>5697</v>
      </c>
      <c r="F7" s="149">
        <v>2.8164055624009254E-3</v>
      </c>
      <c r="G7" s="149">
        <v>-2.5487512829284964E-2</v>
      </c>
      <c r="H7" s="71">
        <v>2728</v>
      </c>
      <c r="I7" s="71">
        <v>2587</v>
      </c>
      <c r="J7" s="72">
        <v>5315</v>
      </c>
      <c r="K7" s="149">
        <v>-1.1162790697674452E-2</v>
      </c>
      <c r="L7" s="149">
        <v>-2.3695811903012509E-2</v>
      </c>
      <c r="M7" s="71">
        <v>1593</v>
      </c>
      <c r="N7" s="71">
        <v>1646</v>
      </c>
      <c r="O7" s="72">
        <v>3239</v>
      </c>
      <c r="P7" s="73">
        <v>-1.7293689320388328E-2</v>
      </c>
      <c r="Q7" s="73">
        <v>-6.4683800173260142E-2</v>
      </c>
    </row>
    <row r="8" spans="2:17" ht="12.75" customHeight="1" thickBot="1" x14ac:dyDescent="0.25">
      <c r="B8" s="68" t="s">
        <v>15</v>
      </c>
      <c r="C8" s="71">
        <v>2935</v>
      </c>
      <c r="D8" s="71">
        <v>2790</v>
      </c>
      <c r="E8" s="72">
        <v>5725</v>
      </c>
      <c r="F8" s="149">
        <v>4.9148674741090748E-3</v>
      </c>
      <c r="G8" s="149">
        <v>-8.4863179771389463E-3</v>
      </c>
      <c r="H8" s="71">
        <v>2746</v>
      </c>
      <c r="I8" s="71">
        <v>2592</v>
      </c>
      <c r="J8" s="72">
        <v>5338</v>
      </c>
      <c r="K8" s="149">
        <v>4.3273753527752756E-3</v>
      </c>
      <c r="L8" s="149">
        <v>-2.4294524387964422E-3</v>
      </c>
      <c r="M8" s="71">
        <v>1630</v>
      </c>
      <c r="N8" s="71">
        <v>1657</v>
      </c>
      <c r="O8" s="72">
        <v>3287</v>
      </c>
      <c r="P8" s="73">
        <v>1.4819388700216152E-2</v>
      </c>
      <c r="Q8" s="73">
        <v>-3.945061367621272E-2</v>
      </c>
    </row>
    <row r="9" spans="2:17" ht="12.75" customHeight="1" thickBot="1" x14ac:dyDescent="0.25">
      <c r="B9" s="68" t="s">
        <v>16</v>
      </c>
      <c r="C9" s="71">
        <v>2803</v>
      </c>
      <c r="D9" s="71">
        <v>2760</v>
      </c>
      <c r="E9" s="72">
        <v>5563</v>
      </c>
      <c r="F9" s="149">
        <v>-2.8296943231441052E-2</v>
      </c>
      <c r="G9" s="149">
        <v>-2.5744308231173352E-2</v>
      </c>
      <c r="H9" s="71">
        <v>2614</v>
      </c>
      <c r="I9" s="71">
        <v>2546</v>
      </c>
      <c r="J9" s="72">
        <v>5160</v>
      </c>
      <c r="K9" s="149">
        <v>-3.3345822405395298E-2</v>
      </c>
      <c r="L9" s="149">
        <v>-2.4021184036315479E-2</v>
      </c>
      <c r="M9" s="71">
        <v>1580</v>
      </c>
      <c r="N9" s="71">
        <v>1617</v>
      </c>
      <c r="O9" s="72">
        <v>3197</v>
      </c>
      <c r="P9" s="73">
        <v>-2.7380590203833322E-2</v>
      </c>
      <c r="Q9" s="73">
        <v>-5.6653880200649209E-2</v>
      </c>
    </row>
    <row r="10" spans="2:17" ht="12.75" customHeight="1" thickBot="1" x14ac:dyDescent="0.25">
      <c r="B10" s="68" t="s">
        <v>17</v>
      </c>
      <c r="C10" s="71">
        <v>2788</v>
      </c>
      <c r="D10" s="71">
        <v>2745</v>
      </c>
      <c r="E10" s="72">
        <v>5533</v>
      </c>
      <c r="F10" s="149">
        <v>-5.3927736832644069E-3</v>
      </c>
      <c r="G10" s="149">
        <v>-1.0196779964221858E-2</v>
      </c>
      <c r="H10" s="71">
        <v>2598</v>
      </c>
      <c r="I10" s="71">
        <v>2538</v>
      </c>
      <c r="J10" s="72">
        <v>5136</v>
      </c>
      <c r="K10" s="149">
        <v>-4.6511627906976605E-3</v>
      </c>
      <c r="L10" s="149">
        <v>-2.7184466019417597E-3</v>
      </c>
      <c r="M10" s="71">
        <v>1560</v>
      </c>
      <c r="N10" s="71">
        <v>1622</v>
      </c>
      <c r="O10" s="72">
        <v>3182</v>
      </c>
      <c r="P10" s="73">
        <v>-4.6918986549890906E-3</v>
      </c>
      <c r="Q10" s="73">
        <v>-3.4001214329083207E-2</v>
      </c>
    </row>
    <row r="11" spans="2:17" ht="12.75" customHeight="1" thickBot="1" x14ac:dyDescent="0.25">
      <c r="B11" s="68" t="s">
        <v>18</v>
      </c>
      <c r="C11" s="71">
        <v>2746</v>
      </c>
      <c r="D11" s="71">
        <v>2711</v>
      </c>
      <c r="E11" s="72">
        <v>5457</v>
      </c>
      <c r="F11" s="149">
        <v>-1.3735767214892447E-2</v>
      </c>
      <c r="G11" s="149">
        <v>-1.9230769230769273E-2</v>
      </c>
      <c r="H11" s="71">
        <v>2561</v>
      </c>
      <c r="I11" s="71">
        <v>2502</v>
      </c>
      <c r="J11" s="72">
        <v>5063</v>
      </c>
      <c r="K11" s="149">
        <v>-1.4213395638629334E-2</v>
      </c>
      <c r="L11" s="149">
        <v>-1.7084061347311219E-2</v>
      </c>
      <c r="M11" s="71">
        <v>1504</v>
      </c>
      <c r="N11" s="71">
        <v>1563</v>
      </c>
      <c r="O11" s="72">
        <v>3067</v>
      </c>
      <c r="P11" s="73">
        <v>-3.6140791954745399E-2</v>
      </c>
      <c r="Q11" s="73">
        <v>-5.8624923265807261E-2</v>
      </c>
    </row>
    <row r="12" spans="2:17" ht="12.75" customHeight="1" thickBot="1" x14ac:dyDescent="0.25">
      <c r="B12" s="68" t="s">
        <v>19</v>
      </c>
      <c r="C12" s="71">
        <v>2686</v>
      </c>
      <c r="D12" s="71">
        <v>2779</v>
      </c>
      <c r="E12" s="72">
        <v>5465</v>
      </c>
      <c r="F12" s="149">
        <v>1.4660069635330508E-3</v>
      </c>
      <c r="G12" s="149">
        <v>-2.5499286733238202E-2</v>
      </c>
      <c r="H12" s="71">
        <v>2526</v>
      </c>
      <c r="I12" s="71">
        <v>2580</v>
      </c>
      <c r="J12" s="72">
        <v>5106</v>
      </c>
      <c r="K12" s="149">
        <v>8.4929883468298772E-3</v>
      </c>
      <c r="L12" s="149">
        <v>-2.0901246404602114E-2</v>
      </c>
      <c r="M12" s="71">
        <v>1454</v>
      </c>
      <c r="N12" s="71">
        <v>1567</v>
      </c>
      <c r="O12" s="72">
        <v>3021</v>
      </c>
      <c r="P12" s="73">
        <v>-1.4998369742419304E-2</v>
      </c>
      <c r="Q12" s="73">
        <v>-6.121814791796143E-2</v>
      </c>
    </row>
    <row r="13" spans="2:17" ht="12.75" customHeight="1" thickBot="1" x14ac:dyDescent="0.25">
      <c r="B13" s="68" t="s">
        <v>20</v>
      </c>
      <c r="C13" s="71">
        <v>2745</v>
      </c>
      <c r="D13" s="71">
        <v>2771</v>
      </c>
      <c r="E13" s="72">
        <v>5516</v>
      </c>
      <c r="F13" s="149">
        <v>9.3321134492223567E-3</v>
      </c>
      <c r="G13" s="149">
        <v>-9.339080459770166E-3</v>
      </c>
      <c r="H13" s="71">
        <v>2583</v>
      </c>
      <c r="I13" s="71">
        <v>2582</v>
      </c>
      <c r="J13" s="72">
        <v>5165</v>
      </c>
      <c r="K13" s="149">
        <v>1.155503329416363E-2</v>
      </c>
      <c r="L13" s="149">
        <v>-9.0176515732923734E-3</v>
      </c>
      <c r="M13" s="71">
        <v>1476</v>
      </c>
      <c r="N13" s="71">
        <v>1570</v>
      </c>
      <c r="O13" s="72">
        <v>3046</v>
      </c>
      <c r="P13" s="73">
        <v>8.2754054948692701E-3</v>
      </c>
      <c r="Q13" s="73">
        <v>-5.168119551681194E-2</v>
      </c>
    </row>
    <row r="14" spans="2:17" ht="12.75" customHeight="1" thickBot="1" x14ac:dyDescent="0.25">
      <c r="B14" s="68" t="s">
        <v>21</v>
      </c>
      <c r="C14" s="71">
        <v>2805</v>
      </c>
      <c r="D14" s="71">
        <v>2720</v>
      </c>
      <c r="E14" s="72">
        <v>5525</v>
      </c>
      <c r="F14" s="149">
        <v>1.6316171138506252E-3</v>
      </c>
      <c r="G14" s="149">
        <v>-1.690391459074736E-2</v>
      </c>
      <c r="H14" s="71">
        <v>2643</v>
      </c>
      <c r="I14" s="71">
        <v>2533</v>
      </c>
      <c r="J14" s="72">
        <v>5176</v>
      </c>
      <c r="K14" s="149">
        <v>2.1297192642788509E-3</v>
      </c>
      <c r="L14" s="149">
        <v>-1.4470677837014501E-2</v>
      </c>
      <c r="M14" s="71">
        <v>1556</v>
      </c>
      <c r="N14" s="71">
        <v>1594</v>
      </c>
      <c r="O14" s="72">
        <v>3150</v>
      </c>
      <c r="P14" s="73">
        <v>3.4143138542350515E-2</v>
      </c>
      <c r="Q14" s="73">
        <v>-3.9048200122025589E-2</v>
      </c>
    </row>
    <row r="15" spans="2:17" ht="12.75" customHeight="1" thickBot="1" x14ac:dyDescent="0.25">
      <c r="B15" s="68" t="s">
        <v>22</v>
      </c>
      <c r="C15" s="71">
        <v>2884</v>
      </c>
      <c r="D15" s="71">
        <v>2747</v>
      </c>
      <c r="E15" s="72">
        <v>5631</v>
      </c>
      <c r="F15" s="149">
        <v>1.918552036199106E-2</v>
      </c>
      <c r="G15" s="149">
        <v>-9.498680738786236E-3</v>
      </c>
      <c r="H15" s="71">
        <v>2716</v>
      </c>
      <c r="I15" s="71">
        <v>2555</v>
      </c>
      <c r="J15" s="72">
        <v>5271</v>
      </c>
      <c r="K15" s="149">
        <v>1.8353941267387874E-2</v>
      </c>
      <c r="L15" s="149">
        <v>-9.7689272966372531E-3</v>
      </c>
      <c r="M15" s="71">
        <v>1575</v>
      </c>
      <c r="N15" s="71">
        <v>1614</v>
      </c>
      <c r="O15" s="72">
        <v>3189</v>
      </c>
      <c r="P15" s="73">
        <v>1.2380952380952381E-2</v>
      </c>
      <c r="Q15" s="73">
        <v>-3.6264732547597434E-2</v>
      </c>
    </row>
    <row r="16" spans="2:17" ht="12.75" customHeight="1" thickBot="1" x14ac:dyDescent="0.25">
      <c r="B16" s="68" t="s">
        <v>23</v>
      </c>
      <c r="C16" s="71">
        <v>2898</v>
      </c>
      <c r="D16" s="71">
        <v>2740</v>
      </c>
      <c r="E16" s="72">
        <v>5638</v>
      </c>
      <c r="F16" s="149">
        <v>1.2431184514296589E-3</v>
      </c>
      <c r="G16" s="149">
        <v>-9.3129502723598989E-3</v>
      </c>
      <c r="H16" s="71">
        <v>2746</v>
      </c>
      <c r="I16" s="71">
        <v>2568</v>
      </c>
      <c r="J16" s="72">
        <v>5314</v>
      </c>
      <c r="K16" s="149">
        <v>8.157844811231163E-3</v>
      </c>
      <c r="L16" s="149">
        <v>-9.321401938851559E-3</v>
      </c>
      <c r="M16" s="71">
        <v>1578</v>
      </c>
      <c r="N16" s="71">
        <v>1604</v>
      </c>
      <c r="O16" s="72">
        <v>3182</v>
      </c>
      <c r="P16" s="73">
        <v>-2.1950454687990062E-3</v>
      </c>
      <c r="Q16" s="73">
        <v>-3.9541201328101461E-2</v>
      </c>
    </row>
    <row r="17" spans="2:17" ht="12.75" customHeight="1" thickBot="1" x14ac:dyDescent="0.25">
      <c r="B17" s="68" t="s">
        <v>24</v>
      </c>
      <c r="C17" s="71">
        <v>2896</v>
      </c>
      <c r="D17" s="71">
        <v>2724</v>
      </c>
      <c r="E17" s="72">
        <v>5620</v>
      </c>
      <c r="F17" s="149">
        <v>-3.1926214969847377E-3</v>
      </c>
      <c r="G17" s="149">
        <v>7.1684587813620748E-3</v>
      </c>
      <c r="H17" s="71">
        <v>2766</v>
      </c>
      <c r="I17" s="71">
        <v>2562</v>
      </c>
      <c r="J17" s="72">
        <v>5328</v>
      </c>
      <c r="K17" s="149">
        <v>2.6345502446367686E-3</v>
      </c>
      <c r="L17" s="149">
        <v>1.3891531874405283E-2</v>
      </c>
      <c r="M17" s="71">
        <v>1619</v>
      </c>
      <c r="N17" s="71">
        <v>1622</v>
      </c>
      <c r="O17" s="72">
        <v>3241</v>
      </c>
      <c r="P17" s="73">
        <v>1.8541797611565158E-2</v>
      </c>
      <c r="Q17" s="73">
        <v>4.0272614622056668E-3</v>
      </c>
    </row>
    <row r="19" spans="2:17" x14ac:dyDescent="0.2">
      <c r="B19" s="10" t="s">
        <v>6</v>
      </c>
    </row>
    <row r="21" spans="2:17" x14ac:dyDescent="0.2">
      <c r="B21" s="12"/>
    </row>
    <row r="22" spans="2:17" x14ac:dyDescent="0.2">
      <c r="B22" s="12"/>
    </row>
    <row r="23" spans="2:17" x14ac:dyDescent="0.2">
      <c r="B23" s="12"/>
    </row>
  </sheetData>
  <mergeCells count="5">
    <mergeCell ref="B2:Q2"/>
    <mergeCell ref="B4:B5"/>
    <mergeCell ref="C4:G4"/>
    <mergeCell ref="H4:L4"/>
    <mergeCell ref="M4:Q4"/>
  </mergeCells>
  <pageMargins left="1.45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W17"/>
  <sheetViews>
    <sheetView showGridLines="0" workbookViewId="0"/>
  </sheetViews>
  <sheetFormatPr baseColWidth="10" defaultColWidth="9.140625" defaultRowHeight="12.75" x14ac:dyDescent="0.2"/>
  <cols>
    <col min="1" max="1" width="0.42578125" style="13" customWidth="1"/>
    <col min="2" max="2" width="18" style="13" customWidth="1"/>
    <col min="3" max="16384" width="9.140625" style="13"/>
  </cols>
  <sheetData>
    <row r="1" spans="2:22" ht="2.1" customHeight="1" x14ac:dyDescent="0.2"/>
    <row r="2" spans="2:22" ht="24.75" customHeight="1" x14ac:dyDescent="0.2">
      <c r="B2" s="182" t="s">
        <v>25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2" ht="13.5" thickBot="1" x14ac:dyDescent="0.25"/>
    <row r="4" spans="2:22" ht="18.75" customHeight="1" thickBot="1" x14ac:dyDescent="0.25">
      <c r="B4" s="180" t="s">
        <v>370</v>
      </c>
      <c r="C4" s="184" t="s">
        <v>26</v>
      </c>
      <c r="D4" s="184"/>
      <c r="E4" s="184"/>
      <c r="F4" s="185"/>
      <c r="G4" s="184" t="s">
        <v>27</v>
      </c>
      <c r="H4" s="184"/>
      <c r="I4" s="184"/>
      <c r="J4" s="185"/>
      <c r="K4" s="184" t="s">
        <v>28</v>
      </c>
      <c r="L4" s="184"/>
      <c r="M4" s="184"/>
      <c r="N4" s="185"/>
      <c r="O4" s="184" t="s">
        <v>29</v>
      </c>
      <c r="P4" s="184"/>
      <c r="Q4" s="184"/>
      <c r="R4" s="185"/>
      <c r="S4" s="184" t="s">
        <v>30</v>
      </c>
      <c r="T4" s="184"/>
      <c r="U4" s="184"/>
      <c r="V4" s="185"/>
    </row>
    <row r="5" spans="2:22" ht="27" customHeight="1" thickBot="1" x14ac:dyDescent="0.25">
      <c r="B5" s="180"/>
      <c r="C5" s="74" t="s">
        <v>11</v>
      </c>
      <c r="D5" s="74" t="s">
        <v>12</v>
      </c>
      <c r="E5" s="74" t="s">
        <v>5</v>
      </c>
      <c r="F5" s="74" t="s">
        <v>1</v>
      </c>
      <c r="G5" s="74" t="s">
        <v>11</v>
      </c>
      <c r="H5" s="74" t="s">
        <v>12</v>
      </c>
      <c r="I5" s="74" t="s">
        <v>5</v>
      </c>
      <c r="J5" s="74" t="s">
        <v>1</v>
      </c>
      <c r="K5" s="74" t="s">
        <v>11</v>
      </c>
      <c r="L5" s="74" t="s">
        <v>12</v>
      </c>
      <c r="M5" s="74" t="s">
        <v>5</v>
      </c>
      <c r="N5" s="74" t="s">
        <v>1</v>
      </c>
      <c r="O5" s="74" t="s">
        <v>11</v>
      </c>
      <c r="P5" s="74" t="s">
        <v>12</v>
      </c>
      <c r="Q5" s="74" t="s">
        <v>5</v>
      </c>
      <c r="R5" s="74" t="s">
        <v>1</v>
      </c>
      <c r="S5" s="74" t="s">
        <v>11</v>
      </c>
      <c r="T5" s="74" t="s">
        <v>12</v>
      </c>
      <c r="U5" s="74" t="s">
        <v>5</v>
      </c>
      <c r="V5" s="74" t="s">
        <v>1</v>
      </c>
    </row>
    <row r="6" spans="2:22" ht="12.75" customHeight="1" thickBot="1" x14ac:dyDescent="0.25">
      <c r="B6" s="77" t="s">
        <v>13</v>
      </c>
      <c r="C6" s="75">
        <v>121</v>
      </c>
      <c r="D6" s="75">
        <v>58</v>
      </c>
      <c r="E6" s="76">
        <v>179</v>
      </c>
      <c r="F6" s="150">
        <v>5.2941176470588269E-2</v>
      </c>
      <c r="G6" s="75">
        <v>181</v>
      </c>
      <c r="H6" s="75">
        <v>117</v>
      </c>
      <c r="I6" s="76">
        <v>298</v>
      </c>
      <c r="J6" s="150">
        <v>7.5812274368231014E-2</v>
      </c>
      <c r="K6" s="75">
        <v>287</v>
      </c>
      <c r="L6" s="75">
        <v>213</v>
      </c>
      <c r="M6" s="76">
        <v>500</v>
      </c>
      <c r="N6" s="150">
        <v>1.2145748987854255E-2</v>
      </c>
      <c r="O6" s="75">
        <v>493</v>
      </c>
      <c r="P6" s="75">
        <v>535</v>
      </c>
      <c r="Q6" s="76">
        <v>1028</v>
      </c>
      <c r="R6" s="150">
        <v>2.902902902902893E-2</v>
      </c>
      <c r="S6" s="75">
        <v>540</v>
      </c>
      <c r="T6" s="75">
        <v>751</v>
      </c>
      <c r="U6" s="76">
        <v>1291</v>
      </c>
      <c r="V6" s="150">
        <v>2.3291925465838137E-3</v>
      </c>
    </row>
    <row r="7" spans="2:22" ht="12.75" customHeight="1" thickBot="1" x14ac:dyDescent="0.25">
      <c r="B7" s="77" t="s">
        <v>14</v>
      </c>
      <c r="C7" s="75">
        <v>124</v>
      </c>
      <c r="D7" s="75">
        <v>57</v>
      </c>
      <c r="E7" s="76">
        <v>181</v>
      </c>
      <c r="F7" s="150">
        <v>1.1173184357541999E-2</v>
      </c>
      <c r="G7" s="75">
        <v>183</v>
      </c>
      <c r="H7" s="75">
        <v>113</v>
      </c>
      <c r="I7" s="76">
        <v>296</v>
      </c>
      <c r="J7" s="150">
        <v>-6.7114093959731447E-3</v>
      </c>
      <c r="K7" s="75">
        <v>276</v>
      </c>
      <c r="L7" s="75">
        <v>204</v>
      </c>
      <c r="M7" s="76">
        <v>480</v>
      </c>
      <c r="N7" s="150">
        <v>-4.0000000000000036E-2</v>
      </c>
      <c r="O7" s="75">
        <v>482</v>
      </c>
      <c r="P7" s="75">
        <v>527</v>
      </c>
      <c r="Q7" s="76">
        <v>1009</v>
      </c>
      <c r="R7" s="150">
        <v>-1.8482490272373586E-2</v>
      </c>
      <c r="S7" s="75">
        <v>528</v>
      </c>
      <c r="T7" s="75">
        <v>745</v>
      </c>
      <c r="U7" s="76">
        <v>1273</v>
      </c>
      <c r="V7" s="150">
        <v>-1.3942680092951187E-2</v>
      </c>
    </row>
    <row r="8" spans="2:22" ht="12.75" customHeight="1" thickBot="1" x14ac:dyDescent="0.25">
      <c r="B8" s="77" t="s">
        <v>15</v>
      </c>
      <c r="C8" s="75">
        <v>118</v>
      </c>
      <c r="D8" s="75">
        <v>65</v>
      </c>
      <c r="E8" s="76">
        <v>183</v>
      </c>
      <c r="F8" s="150">
        <v>1.1049723756906049E-2</v>
      </c>
      <c r="G8" s="75">
        <v>192</v>
      </c>
      <c r="H8" s="75">
        <v>114</v>
      </c>
      <c r="I8" s="76">
        <v>306</v>
      </c>
      <c r="J8" s="150">
        <v>3.3783783783783772E-2</v>
      </c>
      <c r="K8" s="75">
        <v>271</v>
      </c>
      <c r="L8" s="75">
        <v>213</v>
      </c>
      <c r="M8" s="76">
        <v>484</v>
      </c>
      <c r="N8" s="150">
        <v>8.3333333333333037E-3</v>
      </c>
      <c r="O8" s="75">
        <v>506</v>
      </c>
      <c r="P8" s="75">
        <v>524</v>
      </c>
      <c r="Q8" s="76">
        <v>1030</v>
      </c>
      <c r="R8" s="150">
        <v>2.0812685827552135E-2</v>
      </c>
      <c r="S8" s="75">
        <v>543</v>
      </c>
      <c r="T8" s="75">
        <v>741</v>
      </c>
      <c r="U8" s="76">
        <v>1284</v>
      </c>
      <c r="V8" s="150">
        <v>8.6410054988217411E-3</v>
      </c>
    </row>
    <row r="9" spans="2:22" ht="12.75" customHeight="1" thickBot="1" x14ac:dyDescent="0.25">
      <c r="B9" s="77" t="s">
        <v>16</v>
      </c>
      <c r="C9" s="75">
        <v>108</v>
      </c>
      <c r="D9" s="75">
        <v>60</v>
      </c>
      <c r="E9" s="76">
        <v>168</v>
      </c>
      <c r="F9" s="150">
        <v>-8.1967213114754078E-2</v>
      </c>
      <c r="G9" s="75">
        <v>183</v>
      </c>
      <c r="H9" s="75">
        <v>109</v>
      </c>
      <c r="I9" s="76">
        <v>292</v>
      </c>
      <c r="J9" s="150">
        <v>-4.5751633986928053E-2</v>
      </c>
      <c r="K9" s="75">
        <v>274</v>
      </c>
      <c r="L9" s="75">
        <v>206</v>
      </c>
      <c r="M9" s="76">
        <v>480</v>
      </c>
      <c r="N9" s="150">
        <v>-8.2644628099173278E-3</v>
      </c>
      <c r="O9" s="75">
        <v>488</v>
      </c>
      <c r="P9" s="75">
        <v>509</v>
      </c>
      <c r="Q9" s="76">
        <v>997</v>
      </c>
      <c r="R9" s="150">
        <v>-3.2038834951456319E-2</v>
      </c>
      <c r="S9" s="75">
        <v>527</v>
      </c>
      <c r="T9" s="75">
        <v>733</v>
      </c>
      <c r="U9" s="76">
        <v>1260</v>
      </c>
      <c r="V9" s="150">
        <v>-1.8691588785046731E-2</v>
      </c>
    </row>
    <row r="10" spans="2:22" ht="12.75" customHeight="1" thickBot="1" x14ac:dyDescent="0.25">
      <c r="B10" s="77" t="s">
        <v>17</v>
      </c>
      <c r="C10" s="75">
        <v>103</v>
      </c>
      <c r="D10" s="75">
        <v>56</v>
      </c>
      <c r="E10" s="76">
        <v>159</v>
      </c>
      <c r="F10" s="150">
        <v>-5.3571428571428603E-2</v>
      </c>
      <c r="G10" s="75">
        <v>162</v>
      </c>
      <c r="H10" s="75">
        <v>101</v>
      </c>
      <c r="I10" s="76">
        <v>263</v>
      </c>
      <c r="J10" s="150">
        <v>-9.9315068493150638E-2</v>
      </c>
      <c r="K10" s="75">
        <v>268</v>
      </c>
      <c r="L10" s="75">
        <v>212</v>
      </c>
      <c r="M10" s="76">
        <v>480</v>
      </c>
      <c r="N10" s="150">
        <v>0</v>
      </c>
      <c r="O10" s="75">
        <v>491</v>
      </c>
      <c r="P10" s="75">
        <v>526</v>
      </c>
      <c r="Q10" s="76">
        <v>1017</v>
      </c>
      <c r="R10" s="150">
        <v>2.006018054162495E-2</v>
      </c>
      <c r="S10" s="75">
        <v>536</v>
      </c>
      <c r="T10" s="75">
        <v>727</v>
      </c>
      <c r="U10" s="76">
        <v>1263</v>
      </c>
      <c r="V10" s="150">
        <v>2.3809523809523725E-3</v>
      </c>
    </row>
    <row r="11" spans="2:22" ht="12.75" customHeight="1" thickBot="1" x14ac:dyDescent="0.25">
      <c r="B11" s="77" t="s">
        <v>18</v>
      </c>
      <c r="C11" s="75">
        <v>108</v>
      </c>
      <c r="D11" s="75">
        <v>58</v>
      </c>
      <c r="E11" s="76">
        <v>166</v>
      </c>
      <c r="F11" s="150">
        <v>4.4025157232704393E-2</v>
      </c>
      <c r="G11" s="75">
        <v>151</v>
      </c>
      <c r="H11" s="75">
        <v>96</v>
      </c>
      <c r="I11" s="76">
        <v>247</v>
      </c>
      <c r="J11" s="150">
        <v>-6.0836501901140649E-2</v>
      </c>
      <c r="K11" s="75">
        <v>248</v>
      </c>
      <c r="L11" s="75">
        <v>196</v>
      </c>
      <c r="M11" s="76">
        <v>444</v>
      </c>
      <c r="N11" s="150">
        <v>-7.4999999999999956E-2</v>
      </c>
      <c r="O11" s="75">
        <v>474</v>
      </c>
      <c r="P11" s="75">
        <v>502</v>
      </c>
      <c r="Q11" s="76">
        <v>976</v>
      </c>
      <c r="R11" s="150">
        <v>-4.0314650934120011E-2</v>
      </c>
      <c r="S11" s="75">
        <v>523</v>
      </c>
      <c r="T11" s="75">
        <v>711</v>
      </c>
      <c r="U11" s="76">
        <v>1234</v>
      </c>
      <c r="V11" s="150">
        <v>-2.2961203483768844E-2</v>
      </c>
    </row>
    <row r="12" spans="2:22" ht="12.75" customHeight="1" thickBot="1" x14ac:dyDescent="0.25">
      <c r="B12" s="77" t="s">
        <v>19</v>
      </c>
      <c r="C12" s="75">
        <v>104</v>
      </c>
      <c r="D12" s="75">
        <v>59</v>
      </c>
      <c r="E12" s="76">
        <v>163</v>
      </c>
      <c r="F12" s="150">
        <v>-1.8072289156626509E-2</v>
      </c>
      <c r="G12" s="75">
        <v>154</v>
      </c>
      <c r="H12" s="75">
        <v>103</v>
      </c>
      <c r="I12" s="76">
        <v>257</v>
      </c>
      <c r="J12" s="150">
        <v>4.0485829959514108E-2</v>
      </c>
      <c r="K12" s="75">
        <v>235</v>
      </c>
      <c r="L12" s="75">
        <v>199</v>
      </c>
      <c r="M12" s="76">
        <v>434</v>
      </c>
      <c r="N12" s="150">
        <v>-2.2522522522522515E-2</v>
      </c>
      <c r="O12" s="75">
        <v>456</v>
      </c>
      <c r="P12" s="75">
        <v>500</v>
      </c>
      <c r="Q12" s="76">
        <v>956</v>
      </c>
      <c r="R12" s="150">
        <v>-2.0491803278688492E-2</v>
      </c>
      <c r="S12" s="75">
        <v>505</v>
      </c>
      <c r="T12" s="75">
        <v>706</v>
      </c>
      <c r="U12" s="76">
        <v>1211</v>
      </c>
      <c r="V12" s="150">
        <v>-1.8638573743922193E-2</v>
      </c>
    </row>
    <row r="13" spans="2:22" ht="12.75" customHeight="1" thickBot="1" x14ac:dyDescent="0.25">
      <c r="B13" s="77" t="s">
        <v>20</v>
      </c>
      <c r="C13" s="75">
        <v>108</v>
      </c>
      <c r="D13" s="75">
        <v>65</v>
      </c>
      <c r="E13" s="76">
        <v>173</v>
      </c>
      <c r="F13" s="150">
        <v>6.1349693251533832E-2</v>
      </c>
      <c r="G13" s="75">
        <v>164</v>
      </c>
      <c r="H13" s="75">
        <v>117</v>
      </c>
      <c r="I13" s="76">
        <v>281</v>
      </c>
      <c r="J13" s="150">
        <v>9.3385214007781991E-2</v>
      </c>
      <c r="K13" s="75">
        <v>223</v>
      </c>
      <c r="L13" s="75">
        <v>200</v>
      </c>
      <c r="M13" s="76">
        <v>423</v>
      </c>
      <c r="N13" s="150">
        <v>-2.5345622119815614E-2</v>
      </c>
      <c r="O13" s="75">
        <v>467</v>
      </c>
      <c r="P13" s="75">
        <v>487</v>
      </c>
      <c r="Q13" s="76">
        <v>954</v>
      </c>
      <c r="R13" s="150">
        <v>-2.0920502092049986E-3</v>
      </c>
      <c r="S13" s="75">
        <v>514</v>
      </c>
      <c r="T13" s="75">
        <v>701</v>
      </c>
      <c r="U13" s="76">
        <v>1215</v>
      </c>
      <c r="V13" s="150">
        <v>3.303055326176807E-3</v>
      </c>
    </row>
    <row r="14" spans="2:22" ht="12.75" customHeight="1" thickBot="1" x14ac:dyDescent="0.25">
      <c r="B14" s="77" t="s">
        <v>21</v>
      </c>
      <c r="C14" s="75">
        <v>124</v>
      </c>
      <c r="D14" s="75">
        <v>64</v>
      </c>
      <c r="E14" s="76">
        <v>188</v>
      </c>
      <c r="F14" s="150">
        <v>8.6705202312138629E-2</v>
      </c>
      <c r="G14" s="75">
        <v>181</v>
      </c>
      <c r="H14" s="75">
        <v>117</v>
      </c>
      <c r="I14" s="76">
        <v>298</v>
      </c>
      <c r="J14" s="150">
        <v>6.0498220640569311E-2</v>
      </c>
      <c r="K14" s="75">
        <v>231</v>
      </c>
      <c r="L14" s="75">
        <v>201</v>
      </c>
      <c r="M14" s="76">
        <v>432</v>
      </c>
      <c r="N14" s="150">
        <v>2.1276595744680771E-2</v>
      </c>
      <c r="O14" s="75">
        <v>488</v>
      </c>
      <c r="P14" s="75">
        <v>497</v>
      </c>
      <c r="Q14" s="76">
        <v>985</v>
      </c>
      <c r="R14" s="150">
        <v>3.2494758909853205E-2</v>
      </c>
      <c r="S14" s="75">
        <v>532</v>
      </c>
      <c r="T14" s="75">
        <v>715</v>
      </c>
      <c r="U14" s="76">
        <v>1247</v>
      </c>
      <c r="V14" s="150">
        <v>2.6337448559670795E-2</v>
      </c>
    </row>
    <row r="15" spans="2:22" ht="12.75" customHeight="1" thickBot="1" x14ac:dyDescent="0.25">
      <c r="B15" s="77" t="s">
        <v>22</v>
      </c>
      <c r="C15" s="75">
        <v>131</v>
      </c>
      <c r="D15" s="75">
        <v>61</v>
      </c>
      <c r="E15" s="76">
        <v>192</v>
      </c>
      <c r="F15" s="150">
        <v>2.1276595744680771E-2</v>
      </c>
      <c r="G15" s="75">
        <v>191</v>
      </c>
      <c r="H15" s="75">
        <v>125</v>
      </c>
      <c r="I15" s="76">
        <v>316</v>
      </c>
      <c r="J15" s="150">
        <v>6.0402684563758413E-2</v>
      </c>
      <c r="K15" s="75">
        <v>234</v>
      </c>
      <c r="L15" s="75">
        <v>206</v>
      </c>
      <c r="M15" s="76">
        <v>440</v>
      </c>
      <c r="N15" s="150">
        <v>1.8518518518518601E-2</v>
      </c>
      <c r="O15" s="75">
        <v>480</v>
      </c>
      <c r="P15" s="75">
        <v>489</v>
      </c>
      <c r="Q15" s="76">
        <v>969</v>
      </c>
      <c r="R15" s="150">
        <v>-1.624365482233503E-2</v>
      </c>
      <c r="S15" s="75">
        <v>539</v>
      </c>
      <c r="T15" s="75">
        <v>733</v>
      </c>
      <c r="U15" s="76">
        <v>1272</v>
      </c>
      <c r="V15" s="150">
        <v>2.0048115477145245E-2</v>
      </c>
    </row>
    <row r="16" spans="2:22" ht="12.75" customHeight="1" thickBot="1" x14ac:dyDescent="0.25">
      <c r="B16" s="77" t="s">
        <v>23</v>
      </c>
      <c r="C16" s="75">
        <v>128</v>
      </c>
      <c r="D16" s="75">
        <v>64</v>
      </c>
      <c r="E16" s="76">
        <v>192</v>
      </c>
      <c r="F16" s="150">
        <v>0</v>
      </c>
      <c r="G16" s="75">
        <v>188</v>
      </c>
      <c r="H16" s="75">
        <v>127</v>
      </c>
      <c r="I16" s="76">
        <v>315</v>
      </c>
      <c r="J16" s="150">
        <v>-3.1645569620253333E-3</v>
      </c>
      <c r="K16" s="75">
        <v>236</v>
      </c>
      <c r="L16" s="75">
        <v>204</v>
      </c>
      <c r="M16" s="76">
        <v>440</v>
      </c>
      <c r="N16" s="150">
        <v>0</v>
      </c>
      <c r="O16" s="75">
        <v>490</v>
      </c>
      <c r="P16" s="75">
        <v>484</v>
      </c>
      <c r="Q16" s="76">
        <v>974</v>
      </c>
      <c r="R16" s="150">
        <v>5.1599587203301489E-3</v>
      </c>
      <c r="S16" s="75">
        <v>536</v>
      </c>
      <c r="T16" s="75">
        <v>725</v>
      </c>
      <c r="U16" s="76">
        <v>1261</v>
      </c>
      <c r="V16" s="150">
        <v>-8.6477987421383906E-3</v>
      </c>
    </row>
    <row r="17" spans="2:23" ht="12.75" customHeight="1" thickBot="1" x14ac:dyDescent="0.25">
      <c r="B17" s="77" t="s">
        <v>24</v>
      </c>
      <c r="C17" s="75">
        <v>121</v>
      </c>
      <c r="D17" s="75">
        <v>64</v>
      </c>
      <c r="E17" s="76">
        <v>185</v>
      </c>
      <c r="F17" s="150">
        <v>-3.645833333333337E-2</v>
      </c>
      <c r="G17" s="75">
        <v>201</v>
      </c>
      <c r="H17" s="75">
        <v>119</v>
      </c>
      <c r="I17" s="76">
        <v>320</v>
      </c>
      <c r="J17" s="150">
        <v>1.5873015873015817E-2</v>
      </c>
      <c r="K17" s="75">
        <v>250</v>
      </c>
      <c r="L17" s="75">
        <v>213</v>
      </c>
      <c r="M17" s="76">
        <v>463</v>
      </c>
      <c r="N17" s="150">
        <v>5.2272727272727249E-2</v>
      </c>
      <c r="O17" s="75">
        <v>487</v>
      </c>
      <c r="P17" s="75">
        <v>489</v>
      </c>
      <c r="Q17" s="76">
        <v>976</v>
      </c>
      <c r="R17" s="150">
        <v>2.0533880903490509E-3</v>
      </c>
      <c r="S17" s="75">
        <v>560</v>
      </c>
      <c r="T17" s="75">
        <v>737</v>
      </c>
      <c r="U17" s="76">
        <v>1297</v>
      </c>
      <c r="V17" s="150">
        <v>2.8548770816811952E-2</v>
      </c>
      <c r="W17" s="14"/>
    </row>
  </sheetData>
  <mergeCells count="7">
    <mergeCell ref="B2:V2"/>
    <mergeCell ref="B4:B5"/>
    <mergeCell ref="C4:F4"/>
    <mergeCell ref="G4:J4"/>
    <mergeCell ref="K4:N4"/>
    <mergeCell ref="O4:R4"/>
    <mergeCell ref="S4:V4"/>
  </mergeCells>
  <pageMargins left="0.70866141732283472" right="0.70866141732283472" top="2.14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V23"/>
  <sheetViews>
    <sheetView showGridLines="0" workbookViewId="0"/>
  </sheetViews>
  <sheetFormatPr baseColWidth="10" defaultColWidth="9.140625" defaultRowHeight="12.75" x14ac:dyDescent="0.2"/>
  <cols>
    <col min="1" max="1" width="0.42578125" style="13" customWidth="1"/>
    <col min="2" max="2" width="18" style="13" customWidth="1"/>
    <col min="3" max="8" width="15.7109375" style="13" customWidth="1"/>
    <col min="9" max="16384" width="9.140625" style="13"/>
  </cols>
  <sheetData>
    <row r="1" spans="2:22" ht="2.1" customHeight="1" x14ac:dyDescent="0.2"/>
    <row r="2" spans="2:22" ht="37.5" customHeight="1" x14ac:dyDescent="0.25">
      <c r="B2" s="182" t="s">
        <v>37</v>
      </c>
      <c r="C2" s="186"/>
      <c r="D2" s="186"/>
      <c r="E2" s="186"/>
      <c r="F2" s="186"/>
      <c r="G2" s="186"/>
      <c r="H2" s="18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2:22" ht="13.5" thickBot="1" x14ac:dyDescent="0.25">
      <c r="B4" s="15"/>
      <c r="C4" s="15"/>
      <c r="D4" s="15"/>
      <c r="E4" s="15"/>
      <c r="F4" s="15"/>
      <c r="G4" s="15"/>
      <c r="H4" s="15"/>
    </row>
    <row r="5" spans="2:22" ht="13.5" thickBot="1" x14ac:dyDescent="0.25">
      <c r="B5" s="189" t="s">
        <v>31</v>
      </c>
      <c r="C5" s="190" t="s">
        <v>32</v>
      </c>
      <c r="D5" s="190"/>
      <c r="E5" s="190"/>
      <c r="F5" s="190"/>
      <c r="G5" s="190"/>
      <c r="H5" s="190"/>
    </row>
    <row r="6" spans="2:22" ht="13.5" thickBot="1" x14ac:dyDescent="0.25">
      <c r="B6" s="189"/>
      <c r="C6" s="190">
        <v>2024</v>
      </c>
      <c r="D6" s="190"/>
      <c r="E6" s="190">
        <v>2025</v>
      </c>
      <c r="F6" s="190"/>
      <c r="G6" s="190" t="s">
        <v>371</v>
      </c>
      <c r="H6" s="190"/>
    </row>
    <row r="7" spans="2:22" ht="15.75" thickBot="1" x14ac:dyDescent="0.3">
      <c r="B7" s="80" t="s">
        <v>26</v>
      </c>
      <c r="C7" s="187">
        <v>170</v>
      </c>
      <c r="D7" s="188"/>
      <c r="E7" s="187">
        <v>185</v>
      </c>
      <c r="F7" s="188"/>
      <c r="G7" s="27">
        <v>15</v>
      </c>
      <c r="H7" s="51">
        <v>8.8235294117646967E-2</v>
      </c>
    </row>
    <row r="8" spans="2:22" ht="15.75" thickBot="1" x14ac:dyDescent="0.3">
      <c r="B8" s="80" t="s">
        <v>27</v>
      </c>
      <c r="C8" s="187">
        <v>277</v>
      </c>
      <c r="D8" s="188"/>
      <c r="E8" s="187">
        <v>320</v>
      </c>
      <c r="F8" s="188"/>
      <c r="G8" s="27">
        <v>43</v>
      </c>
      <c r="H8" s="51">
        <v>0.15523465703971118</v>
      </c>
    </row>
    <row r="9" spans="2:22" ht="15.75" thickBot="1" x14ac:dyDescent="0.3">
      <c r="B9" s="80" t="s">
        <v>28</v>
      </c>
      <c r="C9" s="187">
        <v>494</v>
      </c>
      <c r="D9" s="188"/>
      <c r="E9" s="187">
        <v>463</v>
      </c>
      <c r="F9" s="188"/>
      <c r="G9" s="27">
        <v>-31</v>
      </c>
      <c r="H9" s="51">
        <v>-6.2753036437246945E-2</v>
      </c>
    </row>
    <row r="10" spans="2:22" ht="15.75" thickBot="1" x14ac:dyDescent="0.3">
      <c r="B10" s="80" t="s">
        <v>29</v>
      </c>
      <c r="C10" s="187">
        <v>999</v>
      </c>
      <c r="D10" s="188"/>
      <c r="E10" s="187">
        <v>976</v>
      </c>
      <c r="F10" s="188"/>
      <c r="G10" s="27">
        <v>-23</v>
      </c>
      <c r="H10" s="51">
        <v>-2.3023023023023059E-2</v>
      </c>
    </row>
    <row r="11" spans="2:22" ht="15.75" thickBot="1" x14ac:dyDescent="0.3">
      <c r="B11" s="80" t="s">
        <v>30</v>
      </c>
      <c r="C11" s="187">
        <v>1288</v>
      </c>
      <c r="D11" s="188"/>
      <c r="E11" s="187">
        <v>1297</v>
      </c>
      <c r="F11" s="188"/>
      <c r="G11" s="27">
        <v>9</v>
      </c>
      <c r="H11" s="51">
        <v>6.9875776397516631E-3</v>
      </c>
    </row>
    <row r="12" spans="2:22" ht="15.75" thickBot="1" x14ac:dyDescent="0.3">
      <c r="B12" s="79" t="s">
        <v>5</v>
      </c>
      <c r="C12" s="187">
        <v>3228</v>
      </c>
      <c r="D12" s="188"/>
      <c r="E12" s="187">
        <v>3241</v>
      </c>
      <c r="F12" s="188"/>
      <c r="G12" s="53">
        <v>13</v>
      </c>
      <c r="H12" s="52">
        <v>4.0272614622056668E-3</v>
      </c>
    </row>
    <row r="13" spans="2:22" x14ac:dyDescent="0.2">
      <c r="C13" s="17"/>
      <c r="D13" s="17"/>
      <c r="E13" s="17"/>
      <c r="F13" s="17"/>
    </row>
    <row r="14" spans="2:22" ht="13.5" thickBot="1" x14ac:dyDescent="0.25"/>
    <row r="15" spans="2:22" ht="13.5" thickBot="1" x14ac:dyDescent="0.25">
      <c r="B15" s="189" t="s">
        <v>31</v>
      </c>
      <c r="C15" s="190" t="s">
        <v>32</v>
      </c>
      <c r="D15" s="190"/>
      <c r="E15" s="190"/>
      <c r="F15" s="190"/>
      <c r="G15" s="190"/>
      <c r="H15" s="190"/>
    </row>
    <row r="16" spans="2:22" ht="13.5" thickBot="1" x14ac:dyDescent="0.25">
      <c r="B16" s="189"/>
      <c r="C16" s="190">
        <v>2024</v>
      </c>
      <c r="D16" s="190"/>
      <c r="E16" s="190">
        <v>2025</v>
      </c>
      <c r="F16" s="190"/>
      <c r="G16" s="190" t="s">
        <v>371</v>
      </c>
      <c r="H16" s="190"/>
    </row>
    <row r="17" spans="2:8" ht="13.5" thickBot="1" x14ac:dyDescent="0.25">
      <c r="B17" s="189"/>
      <c r="C17" s="79" t="s">
        <v>33</v>
      </c>
      <c r="D17" s="79" t="s">
        <v>34</v>
      </c>
      <c r="E17" s="79" t="s">
        <v>33</v>
      </c>
      <c r="F17" s="79" t="s">
        <v>34</v>
      </c>
      <c r="G17" s="79" t="s">
        <v>33</v>
      </c>
      <c r="H17" s="79" t="s">
        <v>34</v>
      </c>
    </row>
    <row r="18" spans="2:8" ht="13.5" thickBot="1" x14ac:dyDescent="0.25">
      <c r="B18" s="80" t="s">
        <v>26</v>
      </c>
      <c r="C18" s="80">
        <v>112</v>
      </c>
      <c r="D18" s="80">
        <v>58</v>
      </c>
      <c r="E18" s="80">
        <v>121</v>
      </c>
      <c r="F18" s="80">
        <v>64</v>
      </c>
      <c r="G18" s="81">
        <v>8.0357142857142794E-2</v>
      </c>
      <c r="H18" s="81">
        <v>0.10344827586206895</v>
      </c>
    </row>
    <row r="19" spans="2:8" ht="13.5" thickBot="1" x14ac:dyDescent="0.25">
      <c r="B19" s="80" t="s">
        <v>27</v>
      </c>
      <c r="C19" s="80">
        <v>171</v>
      </c>
      <c r="D19" s="80">
        <v>106</v>
      </c>
      <c r="E19" s="80">
        <v>201</v>
      </c>
      <c r="F19" s="80">
        <v>119</v>
      </c>
      <c r="G19" s="81">
        <v>0.17543859649122817</v>
      </c>
      <c r="H19" s="81">
        <v>0.12264150943396235</v>
      </c>
    </row>
    <row r="20" spans="2:8" ht="13.5" thickBot="1" x14ac:dyDescent="0.25">
      <c r="B20" s="80" t="s">
        <v>28</v>
      </c>
      <c r="C20" s="80">
        <v>285</v>
      </c>
      <c r="D20" s="80">
        <v>209</v>
      </c>
      <c r="E20" s="80">
        <v>250</v>
      </c>
      <c r="F20" s="80">
        <v>213</v>
      </c>
      <c r="G20" s="81">
        <v>-0.1228070175438597</v>
      </c>
      <c r="H20" s="81">
        <v>1.9138755980861344E-2</v>
      </c>
    </row>
    <row r="21" spans="2:8" ht="13.5" thickBot="1" x14ac:dyDescent="0.25">
      <c r="B21" s="80" t="s">
        <v>29</v>
      </c>
      <c r="C21" s="80">
        <v>479</v>
      </c>
      <c r="D21" s="80">
        <v>520</v>
      </c>
      <c r="E21" s="80">
        <v>487</v>
      </c>
      <c r="F21" s="80">
        <v>489</v>
      </c>
      <c r="G21" s="81">
        <v>1.6701461377870652E-2</v>
      </c>
      <c r="H21" s="81">
        <v>-5.9615384615384626E-2</v>
      </c>
    </row>
    <row r="22" spans="2:8" ht="13.5" thickBot="1" x14ac:dyDescent="0.25">
      <c r="B22" s="80" t="s">
        <v>30</v>
      </c>
      <c r="C22" s="80">
        <v>540</v>
      </c>
      <c r="D22" s="80">
        <v>748</v>
      </c>
      <c r="E22" s="80">
        <v>560</v>
      </c>
      <c r="F22" s="80">
        <v>737</v>
      </c>
      <c r="G22" s="81">
        <v>3.7037037037036979E-2</v>
      </c>
      <c r="H22" s="81">
        <v>-1.4705882352941124E-2</v>
      </c>
    </row>
    <row r="23" spans="2:8" ht="13.5" thickBot="1" x14ac:dyDescent="0.25">
      <c r="B23" s="79" t="s">
        <v>5</v>
      </c>
      <c r="C23" s="82">
        <v>1587</v>
      </c>
      <c r="D23" s="82">
        <v>1641</v>
      </c>
      <c r="E23" s="82">
        <v>1619</v>
      </c>
      <c r="F23" s="82">
        <v>1622</v>
      </c>
      <c r="G23" s="83">
        <v>2.01638311279142E-2</v>
      </c>
      <c r="H23" s="83">
        <v>-1.1578305911029818E-2</v>
      </c>
    </row>
  </sheetData>
  <mergeCells count="23">
    <mergeCell ref="E6:F6"/>
    <mergeCell ref="G6:H6"/>
    <mergeCell ref="B15:B17"/>
    <mergeCell ref="C15:H15"/>
    <mergeCell ref="C16:D16"/>
    <mergeCell ref="E16:F16"/>
    <mergeCell ref="G16:H16"/>
    <mergeCell ref="B2:H2"/>
    <mergeCell ref="C12:D12"/>
    <mergeCell ref="E7:F7"/>
    <mergeCell ref="E8:F8"/>
    <mergeCell ref="E9:F9"/>
    <mergeCell ref="E10:F10"/>
    <mergeCell ref="E11:F11"/>
    <mergeCell ref="E12:F12"/>
    <mergeCell ref="C7:D7"/>
    <mergeCell ref="C8:D8"/>
    <mergeCell ref="C9:D9"/>
    <mergeCell ref="C10:D10"/>
    <mergeCell ref="C11:D11"/>
    <mergeCell ref="B5:B6"/>
    <mergeCell ref="C5:H5"/>
    <mergeCell ref="C6:D6"/>
  </mergeCells>
  <pageMargins left="0.70866141732283472" right="0.70866141732283472" top="0.99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U12"/>
  <sheetViews>
    <sheetView showGridLines="0" workbookViewId="0"/>
  </sheetViews>
  <sheetFormatPr baseColWidth="10" defaultColWidth="9.140625" defaultRowHeight="12.75" x14ac:dyDescent="0.2"/>
  <cols>
    <col min="1" max="1" width="0.42578125" style="13" customWidth="1"/>
    <col min="2" max="2" width="18" style="13" customWidth="1"/>
    <col min="3" max="11" width="13.7109375" style="13" customWidth="1"/>
    <col min="12" max="16384" width="9.140625" style="13"/>
  </cols>
  <sheetData>
    <row r="1" spans="2:21" ht="2.1" customHeight="1" x14ac:dyDescent="0.2"/>
    <row r="2" spans="2:21" ht="24.75" customHeight="1" x14ac:dyDescent="0.25">
      <c r="B2" s="182" t="s">
        <v>372</v>
      </c>
      <c r="C2" s="186"/>
      <c r="D2" s="186"/>
      <c r="E2" s="186"/>
      <c r="F2" s="186"/>
      <c r="G2" s="186"/>
      <c r="H2" s="186"/>
      <c r="I2" s="186"/>
      <c r="J2" s="186"/>
      <c r="K2" s="18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ht="13.5" thickBot="1" x14ac:dyDescent="0.25"/>
    <row r="4" spans="2:21" ht="13.5" thickBot="1" x14ac:dyDescent="0.25">
      <c r="B4" s="15"/>
      <c r="C4" s="15"/>
      <c r="D4" s="15"/>
      <c r="E4" s="15"/>
      <c r="F4" s="191" t="s">
        <v>35</v>
      </c>
      <c r="G4" s="192"/>
      <c r="H4" s="192"/>
      <c r="I4" s="191" t="s">
        <v>36</v>
      </c>
      <c r="J4" s="192"/>
      <c r="K4" s="192"/>
    </row>
    <row r="5" spans="2:21" ht="38.25" customHeight="1" thickBot="1" x14ac:dyDescent="0.25">
      <c r="B5" s="84"/>
      <c r="C5" s="62" t="s">
        <v>3</v>
      </c>
      <c r="D5" s="62" t="s">
        <v>4</v>
      </c>
      <c r="E5" s="62" t="s">
        <v>5</v>
      </c>
      <c r="F5" s="62" t="s">
        <v>3</v>
      </c>
      <c r="G5" s="62" t="s">
        <v>4</v>
      </c>
      <c r="H5" s="62" t="s">
        <v>5</v>
      </c>
      <c r="I5" s="62" t="s">
        <v>3</v>
      </c>
      <c r="J5" s="62" t="s">
        <v>4</v>
      </c>
      <c r="K5" s="62" t="s">
        <v>5</v>
      </c>
    </row>
    <row r="6" spans="2:21" ht="13.5" thickBot="1" x14ac:dyDescent="0.25">
      <c r="B6" s="30" t="s">
        <v>26</v>
      </c>
      <c r="C6" s="30">
        <v>121</v>
      </c>
      <c r="D6" s="30">
        <v>64</v>
      </c>
      <c r="E6" s="57">
        <v>185</v>
      </c>
      <c r="F6" s="55">
        <v>7.4737492279184678E-2</v>
      </c>
      <c r="G6" s="55">
        <v>3.9457459926017263E-2</v>
      </c>
      <c r="H6" s="56">
        <v>5.7081147793890771E-2</v>
      </c>
      <c r="I6" s="55">
        <v>0.65405405405405403</v>
      </c>
      <c r="J6" s="55">
        <v>0.34594594594594597</v>
      </c>
      <c r="K6" s="56">
        <v>1</v>
      </c>
    </row>
    <row r="7" spans="2:21" ht="13.5" thickBot="1" x14ac:dyDescent="0.25">
      <c r="B7" s="30" t="s">
        <v>27</v>
      </c>
      <c r="C7" s="30">
        <v>201</v>
      </c>
      <c r="D7" s="30">
        <v>119</v>
      </c>
      <c r="E7" s="57">
        <v>320</v>
      </c>
      <c r="F7" s="55">
        <v>0.12415071031500927</v>
      </c>
      <c r="G7" s="55">
        <v>7.3366214549938344E-2</v>
      </c>
      <c r="H7" s="56">
        <v>9.873495834618945E-2</v>
      </c>
      <c r="I7" s="55">
        <v>0.62812500000000004</v>
      </c>
      <c r="J7" s="55">
        <v>0.37187500000000001</v>
      </c>
      <c r="K7" s="56">
        <v>1</v>
      </c>
    </row>
    <row r="8" spans="2:21" ht="13.5" thickBot="1" x14ac:dyDescent="0.25">
      <c r="B8" s="30" t="s">
        <v>28</v>
      </c>
      <c r="C8" s="30">
        <v>250</v>
      </c>
      <c r="D8" s="30">
        <v>213</v>
      </c>
      <c r="E8" s="57">
        <v>463</v>
      </c>
      <c r="F8" s="55">
        <v>0.15441630636195183</v>
      </c>
      <c r="G8" s="55">
        <v>0.13131935881627621</v>
      </c>
      <c r="H8" s="56">
        <v>0.14285714285714285</v>
      </c>
      <c r="I8" s="55">
        <v>0.5399568034557235</v>
      </c>
      <c r="J8" s="55">
        <v>0.46004319654427644</v>
      </c>
      <c r="K8" s="56">
        <v>1</v>
      </c>
    </row>
    <row r="9" spans="2:21" ht="13.5" thickBot="1" x14ac:dyDescent="0.25">
      <c r="B9" s="30" t="s">
        <v>29</v>
      </c>
      <c r="C9" s="30">
        <v>487</v>
      </c>
      <c r="D9" s="30">
        <v>489</v>
      </c>
      <c r="E9" s="57">
        <v>976</v>
      </c>
      <c r="F9" s="55">
        <v>0.30080296479308216</v>
      </c>
      <c r="G9" s="55">
        <v>0.30147965474722566</v>
      </c>
      <c r="H9" s="56">
        <v>0.30114162295587782</v>
      </c>
      <c r="I9" s="55">
        <v>0.49897540983606559</v>
      </c>
      <c r="J9" s="55">
        <v>0.50102459016393441</v>
      </c>
      <c r="K9" s="56">
        <v>1</v>
      </c>
    </row>
    <row r="10" spans="2:21" ht="13.5" thickBot="1" x14ac:dyDescent="0.25">
      <c r="B10" s="30" t="s">
        <v>30</v>
      </c>
      <c r="C10" s="30">
        <v>560</v>
      </c>
      <c r="D10" s="30">
        <v>737</v>
      </c>
      <c r="E10" s="57">
        <v>1297</v>
      </c>
      <c r="F10" s="55">
        <v>0.3458925262507721</v>
      </c>
      <c r="G10" s="55">
        <v>0.45437731196054254</v>
      </c>
      <c r="H10" s="56">
        <v>0.4001851280468991</v>
      </c>
      <c r="I10" s="55">
        <v>0.43176561295296839</v>
      </c>
      <c r="J10" s="55">
        <v>0.56823438704703166</v>
      </c>
      <c r="K10" s="56">
        <v>1</v>
      </c>
    </row>
    <row r="11" spans="2:21" ht="13.5" thickBot="1" x14ac:dyDescent="0.25">
      <c r="B11" s="30" t="s">
        <v>5</v>
      </c>
      <c r="C11" s="57">
        <v>1619</v>
      </c>
      <c r="D11" s="57">
        <v>1622</v>
      </c>
      <c r="E11" s="57">
        <v>3241</v>
      </c>
      <c r="F11" s="56">
        <v>1</v>
      </c>
      <c r="G11" s="56">
        <v>1</v>
      </c>
      <c r="H11" s="56">
        <v>1</v>
      </c>
      <c r="I11" s="56">
        <v>0.49953717988275226</v>
      </c>
      <c r="J11" s="56">
        <v>0.50046282011724774</v>
      </c>
      <c r="K11" s="56">
        <v>1</v>
      </c>
      <c r="L11" s="172"/>
    </row>
    <row r="12" spans="2:21" x14ac:dyDescent="0.2">
      <c r="F12" s="193" t="s">
        <v>173</v>
      </c>
      <c r="G12" s="193"/>
      <c r="H12" s="193"/>
      <c r="I12" s="194" t="s">
        <v>172</v>
      </c>
      <c r="J12" s="194"/>
      <c r="K12" s="194"/>
      <c r="L12" s="195"/>
    </row>
  </sheetData>
  <mergeCells count="5">
    <mergeCell ref="F4:H4"/>
    <mergeCell ref="I4:K4"/>
    <mergeCell ref="B2:K2"/>
    <mergeCell ref="F12:H12"/>
    <mergeCell ref="I12:L12"/>
  </mergeCells>
  <pageMargins left="0.70866141732283472" right="0.70866141732283472" top="0.96" bottom="0.74803149606299213" header="0.31496062992125984" footer="0.31496062992125984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AJ12"/>
  <sheetViews>
    <sheetView showGridLines="0" workbookViewId="0"/>
  </sheetViews>
  <sheetFormatPr baseColWidth="10" defaultColWidth="9.140625" defaultRowHeight="12.75" x14ac:dyDescent="0.2"/>
  <cols>
    <col min="1" max="1" width="0.42578125" style="13" customWidth="1"/>
    <col min="2" max="2" width="11.7109375" style="13" customWidth="1"/>
    <col min="3" max="19" width="6.7109375" style="13" customWidth="1"/>
    <col min="20" max="20" width="11.7109375" style="13" customWidth="1"/>
    <col min="21" max="36" width="6.7109375" style="13" customWidth="1"/>
    <col min="37" max="16384" width="9.140625" style="13"/>
  </cols>
  <sheetData>
    <row r="1" spans="2:36" ht="2.1" customHeight="1" x14ac:dyDescent="0.2"/>
    <row r="2" spans="2:36" ht="24.75" customHeight="1" x14ac:dyDescent="0.25">
      <c r="B2" s="182" t="s">
        <v>38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</row>
    <row r="4" spans="2:36" ht="13.5" thickBot="1" x14ac:dyDescent="0.25"/>
    <row r="5" spans="2:36" ht="13.5" thickBot="1" x14ac:dyDescent="0.25">
      <c r="B5" s="197" t="s">
        <v>31</v>
      </c>
      <c r="C5" s="196" t="s">
        <v>39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T5" s="197" t="s">
        <v>31</v>
      </c>
      <c r="U5" s="196" t="s">
        <v>40</v>
      </c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</row>
    <row r="6" spans="2:36" ht="13.5" thickBot="1" x14ac:dyDescent="0.25">
      <c r="B6" s="197"/>
      <c r="C6" s="85">
        <v>2010</v>
      </c>
      <c r="D6" s="85">
        <v>2011</v>
      </c>
      <c r="E6" s="85">
        <v>2012</v>
      </c>
      <c r="F6" s="85">
        <v>2013</v>
      </c>
      <c r="G6" s="85">
        <v>2014</v>
      </c>
      <c r="H6" s="85">
        <v>2015</v>
      </c>
      <c r="I6" s="85">
        <v>2016</v>
      </c>
      <c r="J6" s="85">
        <v>2017</v>
      </c>
      <c r="K6" s="85">
        <v>2018</v>
      </c>
      <c r="L6" s="85">
        <v>2019</v>
      </c>
      <c r="M6" s="85">
        <v>2020</v>
      </c>
      <c r="N6" s="85">
        <v>2021</v>
      </c>
      <c r="O6" s="85">
        <v>2022</v>
      </c>
      <c r="P6" s="85">
        <v>2023</v>
      </c>
      <c r="Q6" s="85">
        <v>2024</v>
      </c>
      <c r="R6" s="85">
        <v>2025</v>
      </c>
      <c r="T6" s="197"/>
      <c r="U6" s="85">
        <v>2010</v>
      </c>
      <c r="V6" s="85">
        <v>2011</v>
      </c>
      <c r="W6" s="85">
        <v>2012</v>
      </c>
      <c r="X6" s="85">
        <v>2013</v>
      </c>
      <c r="Y6" s="85">
        <v>2014</v>
      </c>
      <c r="Z6" s="85">
        <v>2015</v>
      </c>
      <c r="AA6" s="85">
        <v>2016</v>
      </c>
      <c r="AB6" s="85">
        <v>2017</v>
      </c>
      <c r="AC6" s="85">
        <v>2018</v>
      </c>
      <c r="AD6" s="85">
        <v>2019</v>
      </c>
      <c r="AE6" s="85">
        <v>2020</v>
      </c>
      <c r="AF6" s="85">
        <v>2021</v>
      </c>
      <c r="AG6" s="85">
        <v>2022</v>
      </c>
      <c r="AH6" s="85">
        <v>2023</v>
      </c>
      <c r="AI6" s="85">
        <v>2024</v>
      </c>
      <c r="AJ6" s="85">
        <v>2025</v>
      </c>
    </row>
    <row r="7" spans="2:36" ht="13.5" thickBot="1" x14ac:dyDescent="0.25">
      <c r="B7" s="85" t="s">
        <v>26</v>
      </c>
      <c r="C7" s="86">
        <v>93</v>
      </c>
      <c r="D7" s="86">
        <v>94</v>
      </c>
      <c r="E7" s="86">
        <v>90</v>
      </c>
      <c r="F7" s="86">
        <v>86</v>
      </c>
      <c r="G7" s="86">
        <v>116</v>
      </c>
      <c r="H7" s="86">
        <v>93</v>
      </c>
      <c r="I7" s="86">
        <v>110</v>
      </c>
      <c r="J7" s="86">
        <v>104</v>
      </c>
      <c r="K7" s="86">
        <v>127</v>
      </c>
      <c r="L7" s="86">
        <v>105</v>
      </c>
      <c r="M7" s="86">
        <v>128</v>
      </c>
      <c r="N7" s="86">
        <v>101</v>
      </c>
      <c r="O7" s="86">
        <v>104</v>
      </c>
      <c r="P7" s="86">
        <v>102</v>
      </c>
      <c r="Q7" s="86">
        <v>112</v>
      </c>
      <c r="R7" s="86">
        <v>121</v>
      </c>
      <c r="T7" s="85" t="s">
        <v>26</v>
      </c>
      <c r="U7" s="86">
        <v>55</v>
      </c>
      <c r="V7" s="86">
        <v>67</v>
      </c>
      <c r="W7" s="86">
        <v>52</v>
      </c>
      <c r="X7" s="86">
        <v>45</v>
      </c>
      <c r="Y7" s="86">
        <v>50</v>
      </c>
      <c r="Z7" s="86">
        <v>48</v>
      </c>
      <c r="AA7" s="86">
        <v>50</v>
      </c>
      <c r="AB7" s="86">
        <v>56</v>
      </c>
      <c r="AC7" s="86">
        <v>60</v>
      </c>
      <c r="AD7" s="86">
        <v>46</v>
      </c>
      <c r="AE7" s="86">
        <v>57</v>
      </c>
      <c r="AF7" s="86">
        <v>37</v>
      </c>
      <c r="AG7" s="86">
        <v>50</v>
      </c>
      <c r="AH7" s="86">
        <v>48</v>
      </c>
      <c r="AI7" s="86">
        <v>58</v>
      </c>
      <c r="AJ7" s="86">
        <v>64</v>
      </c>
    </row>
    <row r="8" spans="2:36" ht="13.5" thickBot="1" x14ac:dyDescent="0.25">
      <c r="B8" s="85" t="s">
        <v>27</v>
      </c>
      <c r="C8" s="86">
        <v>366</v>
      </c>
      <c r="D8" s="86">
        <v>391</v>
      </c>
      <c r="E8" s="86">
        <v>455</v>
      </c>
      <c r="F8" s="86">
        <v>422</v>
      </c>
      <c r="G8" s="86">
        <v>385</v>
      </c>
      <c r="H8" s="86">
        <v>359</v>
      </c>
      <c r="I8" s="86">
        <v>340</v>
      </c>
      <c r="J8" s="86">
        <v>284</v>
      </c>
      <c r="K8" s="86">
        <v>294</v>
      </c>
      <c r="L8" s="86">
        <v>261</v>
      </c>
      <c r="M8" s="86">
        <v>297</v>
      </c>
      <c r="N8" s="86">
        <v>237</v>
      </c>
      <c r="O8" s="86">
        <v>190</v>
      </c>
      <c r="P8" s="86">
        <v>195</v>
      </c>
      <c r="Q8" s="86">
        <v>171</v>
      </c>
      <c r="R8" s="86">
        <v>201</v>
      </c>
      <c r="T8" s="85" t="s">
        <v>27</v>
      </c>
      <c r="U8" s="86">
        <v>263</v>
      </c>
      <c r="V8" s="86">
        <v>275</v>
      </c>
      <c r="W8" s="86">
        <v>297</v>
      </c>
      <c r="X8" s="86">
        <v>278</v>
      </c>
      <c r="Y8" s="86">
        <v>270</v>
      </c>
      <c r="Z8" s="86">
        <v>257</v>
      </c>
      <c r="AA8" s="86">
        <v>231</v>
      </c>
      <c r="AB8" s="86">
        <v>210</v>
      </c>
      <c r="AC8" s="86">
        <v>195</v>
      </c>
      <c r="AD8" s="86">
        <v>194</v>
      </c>
      <c r="AE8" s="86">
        <v>205</v>
      </c>
      <c r="AF8" s="86">
        <v>131</v>
      </c>
      <c r="AG8" s="86">
        <v>132</v>
      </c>
      <c r="AH8" s="86">
        <v>106</v>
      </c>
      <c r="AI8" s="86">
        <v>106</v>
      </c>
      <c r="AJ8" s="86">
        <v>119</v>
      </c>
    </row>
    <row r="9" spans="2:36" ht="13.5" thickBot="1" x14ac:dyDescent="0.25">
      <c r="B9" s="85" t="s">
        <v>28</v>
      </c>
      <c r="C9" s="86">
        <v>487</v>
      </c>
      <c r="D9" s="86">
        <v>586</v>
      </c>
      <c r="E9" s="86">
        <v>706</v>
      </c>
      <c r="F9" s="86">
        <v>673</v>
      </c>
      <c r="G9" s="86">
        <v>722</v>
      </c>
      <c r="H9" s="86">
        <v>699</v>
      </c>
      <c r="I9" s="86">
        <v>633</v>
      </c>
      <c r="J9" s="86">
        <v>583</v>
      </c>
      <c r="K9" s="86">
        <v>539</v>
      </c>
      <c r="L9" s="86">
        <v>506</v>
      </c>
      <c r="M9" s="86">
        <v>511</v>
      </c>
      <c r="N9" s="86">
        <v>369</v>
      </c>
      <c r="O9" s="86">
        <v>363</v>
      </c>
      <c r="P9" s="86">
        <v>331</v>
      </c>
      <c r="Q9" s="86">
        <v>285</v>
      </c>
      <c r="R9" s="86">
        <v>250</v>
      </c>
      <c r="T9" s="85" t="s">
        <v>28</v>
      </c>
      <c r="U9" s="86">
        <v>399</v>
      </c>
      <c r="V9" s="86">
        <v>419</v>
      </c>
      <c r="W9" s="86">
        <v>530</v>
      </c>
      <c r="X9" s="86">
        <v>552</v>
      </c>
      <c r="Y9" s="86">
        <v>561</v>
      </c>
      <c r="Z9" s="86">
        <v>553</v>
      </c>
      <c r="AA9" s="86">
        <v>536</v>
      </c>
      <c r="AB9" s="86">
        <v>475</v>
      </c>
      <c r="AC9" s="86">
        <v>481</v>
      </c>
      <c r="AD9" s="86">
        <v>427</v>
      </c>
      <c r="AE9" s="86">
        <v>411</v>
      </c>
      <c r="AF9" s="86">
        <v>331</v>
      </c>
      <c r="AG9" s="86">
        <v>291</v>
      </c>
      <c r="AH9" s="86">
        <v>221</v>
      </c>
      <c r="AI9" s="86">
        <v>209</v>
      </c>
      <c r="AJ9" s="86">
        <v>213</v>
      </c>
    </row>
    <row r="10" spans="2:36" ht="13.5" thickBot="1" x14ac:dyDescent="0.25">
      <c r="B10" s="85" t="s">
        <v>29</v>
      </c>
      <c r="C10" s="86">
        <v>392</v>
      </c>
      <c r="D10" s="86">
        <v>488</v>
      </c>
      <c r="E10" s="86">
        <v>646</v>
      </c>
      <c r="F10" s="86">
        <v>688</v>
      </c>
      <c r="G10" s="86">
        <v>714</v>
      </c>
      <c r="H10" s="86">
        <v>722</v>
      </c>
      <c r="I10" s="86">
        <v>720</v>
      </c>
      <c r="J10" s="86">
        <v>683</v>
      </c>
      <c r="K10" s="86">
        <v>675</v>
      </c>
      <c r="L10" s="86">
        <v>695</v>
      </c>
      <c r="M10" s="86">
        <v>744</v>
      </c>
      <c r="N10" s="86">
        <v>641</v>
      </c>
      <c r="O10" s="86">
        <v>619</v>
      </c>
      <c r="P10" s="86">
        <v>546</v>
      </c>
      <c r="Q10" s="86">
        <v>479</v>
      </c>
      <c r="R10" s="86">
        <v>487</v>
      </c>
      <c r="T10" s="85" t="s">
        <v>29</v>
      </c>
      <c r="U10" s="86">
        <v>531</v>
      </c>
      <c r="V10" s="86">
        <v>614</v>
      </c>
      <c r="W10" s="86">
        <v>708</v>
      </c>
      <c r="X10" s="86">
        <v>729</v>
      </c>
      <c r="Y10" s="86">
        <v>755</v>
      </c>
      <c r="Z10" s="86">
        <v>712</v>
      </c>
      <c r="AA10" s="86">
        <v>677</v>
      </c>
      <c r="AB10" s="86">
        <v>630</v>
      </c>
      <c r="AC10" s="86">
        <v>647</v>
      </c>
      <c r="AD10" s="86">
        <v>628</v>
      </c>
      <c r="AE10" s="86">
        <v>685</v>
      </c>
      <c r="AF10" s="86">
        <v>569</v>
      </c>
      <c r="AG10" s="86">
        <v>574</v>
      </c>
      <c r="AH10" s="86">
        <v>519</v>
      </c>
      <c r="AI10" s="86">
        <v>520</v>
      </c>
      <c r="AJ10" s="86">
        <v>489</v>
      </c>
    </row>
    <row r="11" spans="2:36" ht="13.5" thickBot="1" x14ac:dyDescent="0.25">
      <c r="B11" s="85" t="s">
        <v>30</v>
      </c>
      <c r="C11" s="86">
        <v>194</v>
      </c>
      <c r="D11" s="86">
        <v>221</v>
      </c>
      <c r="E11" s="86">
        <v>278</v>
      </c>
      <c r="F11" s="86">
        <v>322</v>
      </c>
      <c r="G11" s="86">
        <v>367</v>
      </c>
      <c r="H11" s="86">
        <v>430</v>
      </c>
      <c r="I11" s="86">
        <v>452</v>
      </c>
      <c r="J11" s="86">
        <v>475</v>
      </c>
      <c r="K11" s="86">
        <v>492</v>
      </c>
      <c r="L11" s="86">
        <v>544</v>
      </c>
      <c r="M11" s="86">
        <v>613</v>
      </c>
      <c r="N11" s="86">
        <v>546</v>
      </c>
      <c r="O11" s="86">
        <v>584</v>
      </c>
      <c r="P11" s="86">
        <v>557</v>
      </c>
      <c r="Q11" s="86">
        <v>540</v>
      </c>
      <c r="R11" s="86">
        <v>560</v>
      </c>
      <c r="T11" s="85" t="s">
        <v>30</v>
      </c>
      <c r="U11" s="86">
        <v>401</v>
      </c>
      <c r="V11" s="86">
        <v>454</v>
      </c>
      <c r="W11" s="86">
        <v>505</v>
      </c>
      <c r="X11" s="86">
        <v>537</v>
      </c>
      <c r="Y11" s="86">
        <v>592</v>
      </c>
      <c r="Z11" s="86">
        <v>651</v>
      </c>
      <c r="AA11" s="86">
        <v>637</v>
      </c>
      <c r="AB11" s="86">
        <v>711</v>
      </c>
      <c r="AC11" s="86">
        <v>711</v>
      </c>
      <c r="AD11" s="86">
        <v>744</v>
      </c>
      <c r="AE11" s="86">
        <v>838</v>
      </c>
      <c r="AF11" s="86">
        <v>719</v>
      </c>
      <c r="AG11" s="86">
        <v>759</v>
      </c>
      <c r="AH11" s="86">
        <v>736</v>
      </c>
      <c r="AI11" s="86">
        <v>748</v>
      </c>
      <c r="AJ11" s="86">
        <v>737</v>
      </c>
    </row>
    <row r="12" spans="2:36" ht="13.5" thickBot="1" x14ac:dyDescent="0.25">
      <c r="B12" s="85" t="s">
        <v>5</v>
      </c>
      <c r="C12" s="87">
        <v>1532</v>
      </c>
      <c r="D12" s="87">
        <v>1780</v>
      </c>
      <c r="E12" s="87">
        <v>2175</v>
      </c>
      <c r="F12" s="87">
        <v>2191</v>
      </c>
      <c r="G12" s="87">
        <v>2304</v>
      </c>
      <c r="H12" s="87">
        <v>2303</v>
      </c>
      <c r="I12" s="87">
        <v>2255</v>
      </c>
      <c r="J12" s="87">
        <v>2129</v>
      </c>
      <c r="K12" s="87">
        <v>2127</v>
      </c>
      <c r="L12" s="87">
        <v>2111</v>
      </c>
      <c r="M12" s="87">
        <v>2293</v>
      </c>
      <c r="N12" s="87">
        <v>1894</v>
      </c>
      <c r="O12" s="87">
        <v>1860</v>
      </c>
      <c r="P12" s="87">
        <v>1731</v>
      </c>
      <c r="Q12" s="87">
        <v>1587</v>
      </c>
      <c r="R12" s="87">
        <v>1619</v>
      </c>
      <c r="T12" s="85" t="s">
        <v>5</v>
      </c>
      <c r="U12" s="87">
        <v>1649</v>
      </c>
      <c r="V12" s="87">
        <v>1829</v>
      </c>
      <c r="W12" s="87">
        <v>2092</v>
      </c>
      <c r="X12" s="87">
        <v>2141</v>
      </c>
      <c r="Y12" s="87">
        <v>2228</v>
      </c>
      <c r="Z12" s="87">
        <v>2221</v>
      </c>
      <c r="AA12" s="87">
        <v>2131</v>
      </c>
      <c r="AB12" s="87">
        <v>2082</v>
      </c>
      <c r="AC12" s="87">
        <v>2094</v>
      </c>
      <c r="AD12" s="87">
        <v>2039</v>
      </c>
      <c r="AE12" s="87">
        <v>2196</v>
      </c>
      <c r="AF12" s="87">
        <v>1787</v>
      </c>
      <c r="AG12" s="87">
        <v>1806</v>
      </c>
      <c r="AH12" s="87">
        <v>1630</v>
      </c>
      <c r="AI12" s="87">
        <v>1641</v>
      </c>
      <c r="AJ12" s="87">
        <v>1622</v>
      </c>
    </row>
  </sheetData>
  <mergeCells count="5">
    <mergeCell ref="U5:AJ5"/>
    <mergeCell ref="B2:AJ2"/>
    <mergeCell ref="B5:B6"/>
    <mergeCell ref="C5:R5"/>
    <mergeCell ref="T5:T6"/>
  </mergeCells>
  <pageMargins left="0.70866141732283472" right="0.70866141732283472" top="1.77" bottom="0.74803149606299213" header="0.31496062992125984" footer="0.31496062992125984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8"/>
  <sheetViews>
    <sheetView showGridLines="0" workbookViewId="0"/>
  </sheetViews>
  <sheetFormatPr baseColWidth="10" defaultRowHeight="12.75" x14ac:dyDescent="0.2"/>
  <cols>
    <col min="1" max="1" width="0.42578125" style="13" customWidth="1"/>
    <col min="2" max="2" width="16.42578125" style="13" customWidth="1"/>
    <col min="3" max="3" width="12.7109375" style="13" customWidth="1"/>
    <col min="4" max="4" width="9.7109375" style="13" customWidth="1"/>
    <col min="5" max="5" width="12.7109375" style="13" customWidth="1"/>
    <col min="6" max="6" width="9.7109375" style="13" customWidth="1"/>
    <col min="7" max="7" width="12.7109375" style="13" customWidth="1"/>
    <col min="8" max="8" width="9.7109375" style="13" customWidth="1"/>
    <col min="9" max="9" width="12.7109375" style="13" customWidth="1"/>
    <col min="10" max="10" width="9.7109375" style="13" customWidth="1"/>
    <col min="11" max="11" width="12.7109375" style="13" customWidth="1"/>
    <col min="12" max="12" width="9.7109375" style="13" customWidth="1"/>
    <col min="13" max="13" width="12.7109375" style="13" customWidth="1"/>
    <col min="14" max="14" width="9.7109375" style="13" customWidth="1"/>
    <col min="15" max="15" width="12.7109375" style="13" customWidth="1"/>
    <col min="16" max="16" width="9.7109375" style="13" customWidth="1"/>
    <col min="17" max="17" width="12.7109375" style="13" customWidth="1"/>
    <col min="18" max="18" width="9.7109375" style="13" customWidth="1"/>
    <col min="19" max="19" width="12.7109375" style="13" customWidth="1"/>
    <col min="20" max="20" width="9.7109375" style="13" customWidth="1"/>
    <col min="21" max="21" width="12.7109375" style="13" customWidth="1"/>
    <col min="22" max="22" width="9.7109375" style="13" customWidth="1"/>
    <col min="23" max="23" width="10.7109375" style="13" customWidth="1"/>
    <col min="24" max="16384" width="11.42578125" style="13"/>
  </cols>
  <sheetData>
    <row r="1" spans="2:23" ht="2.1" customHeight="1" x14ac:dyDescent="0.2"/>
    <row r="2" spans="2:23" ht="20.100000000000001" customHeight="1" x14ac:dyDescent="0.25">
      <c r="B2" s="199" t="s">
        <v>41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186"/>
    </row>
    <row r="4" spans="2:23" ht="0.75" customHeight="1" thickBot="1" x14ac:dyDescent="0.25"/>
    <row r="5" spans="2:23" ht="12.75" customHeight="1" thickBot="1" x14ac:dyDescent="0.25">
      <c r="B5" s="180" t="s">
        <v>370</v>
      </c>
      <c r="C5" s="184" t="s">
        <v>42</v>
      </c>
      <c r="D5" s="202" t="s">
        <v>1</v>
      </c>
      <c r="E5" s="184" t="s">
        <v>43</v>
      </c>
      <c r="F5" s="202" t="s">
        <v>1</v>
      </c>
      <c r="G5" s="184" t="s">
        <v>44</v>
      </c>
      <c r="H5" s="202" t="s">
        <v>1</v>
      </c>
      <c r="I5" s="184" t="s">
        <v>45</v>
      </c>
      <c r="J5" s="202" t="s">
        <v>1</v>
      </c>
      <c r="K5" s="184" t="s">
        <v>46</v>
      </c>
      <c r="L5" s="202" t="s">
        <v>1</v>
      </c>
      <c r="M5" s="184" t="s">
        <v>47</v>
      </c>
      <c r="N5" s="202" t="s">
        <v>1</v>
      </c>
      <c r="O5" s="184" t="s">
        <v>48</v>
      </c>
      <c r="P5" s="202" t="s">
        <v>1</v>
      </c>
      <c r="Q5" s="184" t="s">
        <v>49</v>
      </c>
      <c r="R5" s="202" t="s">
        <v>1</v>
      </c>
      <c r="S5" s="184" t="s">
        <v>50</v>
      </c>
      <c r="T5" s="202" t="s">
        <v>1</v>
      </c>
      <c r="U5" s="204" t="s">
        <v>51</v>
      </c>
      <c r="V5" s="202" t="s">
        <v>1</v>
      </c>
      <c r="W5" s="198" t="s">
        <v>5</v>
      </c>
    </row>
    <row r="6" spans="2:23" ht="44.25" customHeight="1" thickBot="1" x14ac:dyDescent="0.25">
      <c r="B6" s="180"/>
      <c r="C6" s="201"/>
      <c r="D6" s="203"/>
      <c r="E6" s="201"/>
      <c r="F6" s="203"/>
      <c r="G6" s="201"/>
      <c r="H6" s="203"/>
      <c r="I6" s="201"/>
      <c r="J6" s="203"/>
      <c r="K6" s="201"/>
      <c r="L6" s="203"/>
      <c r="M6" s="201"/>
      <c r="N6" s="203"/>
      <c r="O6" s="201"/>
      <c r="P6" s="203"/>
      <c r="Q6" s="201"/>
      <c r="R6" s="203"/>
      <c r="S6" s="201"/>
      <c r="T6" s="203"/>
      <c r="U6" s="205"/>
      <c r="V6" s="203"/>
      <c r="W6" s="198"/>
    </row>
    <row r="7" spans="2:23" ht="12" customHeight="1" thickBot="1" x14ac:dyDescent="0.25">
      <c r="B7" s="68" t="s">
        <v>13</v>
      </c>
      <c r="C7" s="128">
        <v>51</v>
      </c>
      <c r="D7" s="131">
        <v>2.0000000000000018E-2</v>
      </c>
      <c r="E7" s="128">
        <v>98</v>
      </c>
      <c r="F7" s="131">
        <v>0</v>
      </c>
      <c r="G7" s="128">
        <v>385</v>
      </c>
      <c r="H7" s="131">
        <v>1.049868766404205E-2</v>
      </c>
      <c r="I7" s="129">
        <v>2295</v>
      </c>
      <c r="J7" s="131">
        <v>2.1361815754339153E-2</v>
      </c>
      <c r="K7" s="128">
        <v>244</v>
      </c>
      <c r="L7" s="131">
        <v>8.2644628099173278E-3</v>
      </c>
      <c r="M7" s="128">
        <v>88</v>
      </c>
      <c r="N7" s="131">
        <v>0.11392405063291133</v>
      </c>
      <c r="O7" s="128">
        <v>121</v>
      </c>
      <c r="P7" s="131">
        <v>2.5423728813559254E-2</v>
      </c>
      <c r="Q7" s="128">
        <v>4</v>
      </c>
      <c r="R7" s="131">
        <v>1</v>
      </c>
      <c r="S7" s="128">
        <v>9</v>
      </c>
      <c r="T7" s="131">
        <v>-9.9999999999999978E-2</v>
      </c>
      <c r="U7" s="128">
        <v>1</v>
      </c>
      <c r="V7" s="131">
        <v>0</v>
      </c>
      <c r="W7" s="130">
        <v>3296</v>
      </c>
    </row>
    <row r="8" spans="2:23" ht="12" customHeight="1" thickBot="1" x14ac:dyDescent="0.25">
      <c r="B8" s="68" t="s">
        <v>14</v>
      </c>
      <c r="C8" s="128">
        <v>51</v>
      </c>
      <c r="D8" s="131">
        <v>0</v>
      </c>
      <c r="E8" s="128">
        <v>100</v>
      </c>
      <c r="F8" s="131">
        <v>2.0408163265306145E-2</v>
      </c>
      <c r="G8" s="128">
        <v>372</v>
      </c>
      <c r="H8" s="131">
        <v>-3.3766233766233777E-2</v>
      </c>
      <c r="I8" s="129">
        <v>2250</v>
      </c>
      <c r="J8" s="131">
        <v>-1.9607843137254943E-2</v>
      </c>
      <c r="K8" s="128">
        <v>245</v>
      </c>
      <c r="L8" s="131">
        <v>4.098360655737654E-3</v>
      </c>
      <c r="M8" s="128">
        <v>90</v>
      </c>
      <c r="N8" s="131">
        <v>2.2727272727272707E-2</v>
      </c>
      <c r="O8" s="128">
        <v>115</v>
      </c>
      <c r="P8" s="131">
        <v>-4.9586776859504078E-2</v>
      </c>
      <c r="Q8" s="128">
        <v>5</v>
      </c>
      <c r="R8" s="131">
        <v>0.25</v>
      </c>
      <c r="S8" s="128">
        <v>9</v>
      </c>
      <c r="T8" s="131">
        <v>0</v>
      </c>
      <c r="U8" s="128">
        <v>2</v>
      </c>
      <c r="V8" s="131">
        <v>1</v>
      </c>
      <c r="W8" s="130">
        <v>3239</v>
      </c>
    </row>
    <row r="9" spans="2:23" ht="12" customHeight="1" thickBot="1" x14ac:dyDescent="0.25">
      <c r="B9" s="68" t="s">
        <v>15</v>
      </c>
      <c r="C9" s="128">
        <v>50</v>
      </c>
      <c r="D9" s="131">
        <v>-1.9607843137254943E-2</v>
      </c>
      <c r="E9" s="128">
        <v>100</v>
      </c>
      <c r="F9" s="131">
        <v>0</v>
      </c>
      <c r="G9" s="128">
        <v>385</v>
      </c>
      <c r="H9" s="131">
        <v>3.4946236559139754E-2</v>
      </c>
      <c r="I9" s="129">
        <v>2287</v>
      </c>
      <c r="J9" s="131">
        <v>1.6444444444444484E-2</v>
      </c>
      <c r="K9" s="128">
        <v>244</v>
      </c>
      <c r="L9" s="131">
        <v>-4.0816326530612734E-3</v>
      </c>
      <c r="M9" s="128">
        <v>93</v>
      </c>
      <c r="N9" s="131">
        <v>3.3333333333333437E-2</v>
      </c>
      <c r="O9" s="128">
        <v>111</v>
      </c>
      <c r="P9" s="131">
        <v>-3.4782608695652195E-2</v>
      </c>
      <c r="Q9" s="128">
        <v>4</v>
      </c>
      <c r="R9" s="131">
        <v>-0.19999999999999996</v>
      </c>
      <c r="S9" s="128">
        <v>11</v>
      </c>
      <c r="T9" s="131">
        <v>0.22222222222222232</v>
      </c>
      <c r="U9" s="128">
        <v>2</v>
      </c>
      <c r="V9" s="131">
        <v>0</v>
      </c>
      <c r="W9" s="130">
        <v>3287</v>
      </c>
    </row>
    <row r="10" spans="2:23" ht="12" customHeight="1" thickBot="1" x14ac:dyDescent="0.25">
      <c r="B10" s="68" t="s">
        <v>16</v>
      </c>
      <c r="C10" s="128">
        <v>44</v>
      </c>
      <c r="D10" s="131">
        <v>-0.12</v>
      </c>
      <c r="E10" s="128">
        <v>98</v>
      </c>
      <c r="F10" s="131">
        <v>-2.0000000000000018E-2</v>
      </c>
      <c r="G10" s="128">
        <v>371</v>
      </c>
      <c r="H10" s="131">
        <v>-3.6363636363636376E-2</v>
      </c>
      <c r="I10" s="129">
        <v>2246</v>
      </c>
      <c r="J10" s="131">
        <v>-1.792741582859636E-2</v>
      </c>
      <c r="K10" s="128">
        <v>229</v>
      </c>
      <c r="L10" s="131">
        <v>-6.1475409836065587E-2</v>
      </c>
      <c r="M10" s="128">
        <v>85</v>
      </c>
      <c r="N10" s="131">
        <v>-8.6021505376344121E-2</v>
      </c>
      <c r="O10" s="128">
        <v>110</v>
      </c>
      <c r="P10" s="131">
        <v>-9.009009009009028E-3</v>
      </c>
      <c r="Q10" s="128">
        <v>2</v>
      </c>
      <c r="R10" s="131">
        <v>-0.5</v>
      </c>
      <c r="S10" s="128">
        <v>10</v>
      </c>
      <c r="T10" s="131">
        <v>-9.0909090909090939E-2</v>
      </c>
      <c r="U10" s="128">
        <v>2</v>
      </c>
      <c r="V10" s="131">
        <v>0</v>
      </c>
      <c r="W10" s="130">
        <v>3197</v>
      </c>
    </row>
    <row r="11" spans="2:23" ht="12" customHeight="1" thickBot="1" x14ac:dyDescent="0.25">
      <c r="B11" s="68" t="s">
        <v>17</v>
      </c>
      <c r="C11" s="128">
        <v>42</v>
      </c>
      <c r="D11" s="131">
        <v>-4.5454545454545414E-2</v>
      </c>
      <c r="E11" s="128">
        <v>99</v>
      </c>
      <c r="F11" s="131">
        <v>1.0204081632652962E-2</v>
      </c>
      <c r="G11" s="128">
        <v>364</v>
      </c>
      <c r="H11" s="131">
        <v>-1.8867924528301883E-2</v>
      </c>
      <c r="I11" s="129">
        <v>2226</v>
      </c>
      <c r="J11" s="131">
        <v>-8.9047195013357561E-3</v>
      </c>
      <c r="K11" s="128">
        <v>238</v>
      </c>
      <c r="L11" s="131">
        <v>3.9301310043668103E-2</v>
      </c>
      <c r="M11" s="128">
        <v>85</v>
      </c>
      <c r="N11" s="131">
        <v>0</v>
      </c>
      <c r="O11" s="128">
        <v>113</v>
      </c>
      <c r="P11" s="131">
        <v>2.7272727272727337E-2</v>
      </c>
      <c r="Q11" s="128">
        <v>3</v>
      </c>
      <c r="R11" s="131">
        <v>0.5</v>
      </c>
      <c r="S11" s="128">
        <v>10</v>
      </c>
      <c r="T11" s="131">
        <v>0</v>
      </c>
      <c r="U11" s="128">
        <v>2</v>
      </c>
      <c r="V11" s="131">
        <v>0</v>
      </c>
      <c r="W11" s="130">
        <v>3182</v>
      </c>
    </row>
    <row r="12" spans="2:23" ht="12" customHeight="1" thickBot="1" x14ac:dyDescent="0.25">
      <c r="B12" s="68" t="s">
        <v>18</v>
      </c>
      <c r="C12" s="128">
        <v>44</v>
      </c>
      <c r="D12" s="131">
        <v>4.7619047619047672E-2</v>
      </c>
      <c r="E12" s="128">
        <v>93</v>
      </c>
      <c r="F12" s="131">
        <v>-6.0606060606060552E-2</v>
      </c>
      <c r="G12" s="128">
        <v>351</v>
      </c>
      <c r="H12" s="131">
        <v>-3.5714285714285698E-2</v>
      </c>
      <c r="I12" s="129">
        <v>2147</v>
      </c>
      <c r="J12" s="131">
        <v>-3.5489667565139271E-2</v>
      </c>
      <c r="K12" s="128">
        <v>224</v>
      </c>
      <c r="L12" s="131">
        <v>-5.8823529411764719E-2</v>
      </c>
      <c r="M12" s="128">
        <v>84</v>
      </c>
      <c r="N12" s="131">
        <v>-1.1764705882352899E-2</v>
      </c>
      <c r="O12" s="128">
        <v>114</v>
      </c>
      <c r="P12" s="131">
        <v>8.8495575221239076E-3</v>
      </c>
      <c r="Q12" s="128">
        <v>4</v>
      </c>
      <c r="R12" s="131">
        <v>0.33333333333333326</v>
      </c>
      <c r="S12" s="128">
        <v>4</v>
      </c>
      <c r="T12" s="131">
        <v>-0.6</v>
      </c>
      <c r="U12" s="128">
        <v>2</v>
      </c>
      <c r="V12" s="131">
        <v>0</v>
      </c>
      <c r="W12" s="130">
        <v>3067</v>
      </c>
    </row>
    <row r="13" spans="2:23" ht="12" customHeight="1" thickBot="1" x14ac:dyDescent="0.25">
      <c r="B13" s="68" t="s">
        <v>19</v>
      </c>
      <c r="C13" s="128">
        <v>41</v>
      </c>
      <c r="D13" s="131">
        <v>-6.8181818181818232E-2</v>
      </c>
      <c r="E13" s="128">
        <v>89</v>
      </c>
      <c r="F13" s="131">
        <v>-4.3010752688172005E-2</v>
      </c>
      <c r="G13" s="128">
        <v>352</v>
      </c>
      <c r="H13" s="131">
        <v>2.8490028490029129E-3</v>
      </c>
      <c r="I13" s="129">
        <v>2104</v>
      </c>
      <c r="J13" s="131">
        <v>-2.0027945971122452E-2</v>
      </c>
      <c r="K13" s="128">
        <v>231</v>
      </c>
      <c r="L13" s="131">
        <v>3.125E-2</v>
      </c>
      <c r="M13" s="128">
        <v>81</v>
      </c>
      <c r="N13" s="131">
        <v>-3.5714285714285698E-2</v>
      </c>
      <c r="O13" s="128">
        <v>112</v>
      </c>
      <c r="P13" s="131">
        <v>-1.7543859649122862E-2</v>
      </c>
      <c r="Q13" s="128">
        <v>4</v>
      </c>
      <c r="R13" s="131">
        <v>0</v>
      </c>
      <c r="S13" s="128">
        <v>5</v>
      </c>
      <c r="T13" s="131">
        <v>0.25</v>
      </c>
      <c r="U13" s="128">
        <v>2</v>
      </c>
      <c r="V13" s="131">
        <v>0</v>
      </c>
      <c r="W13" s="130">
        <v>3021</v>
      </c>
    </row>
    <row r="14" spans="2:23" ht="12" customHeight="1" thickBot="1" x14ac:dyDescent="0.25">
      <c r="B14" s="68" t="s">
        <v>20</v>
      </c>
      <c r="C14" s="128">
        <v>41</v>
      </c>
      <c r="D14" s="131">
        <v>0</v>
      </c>
      <c r="E14" s="128">
        <v>96</v>
      </c>
      <c r="F14" s="131">
        <v>7.8651685393258397E-2</v>
      </c>
      <c r="G14" s="128">
        <v>349</v>
      </c>
      <c r="H14" s="131">
        <v>-8.5227272727272929E-3</v>
      </c>
      <c r="I14" s="129">
        <v>2125</v>
      </c>
      <c r="J14" s="131">
        <v>9.9809885931558817E-3</v>
      </c>
      <c r="K14" s="128">
        <v>226</v>
      </c>
      <c r="L14" s="131">
        <v>-2.1645021645021689E-2</v>
      </c>
      <c r="M14" s="128">
        <v>90</v>
      </c>
      <c r="N14" s="131">
        <v>0.11111111111111116</v>
      </c>
      <c r="O14" s="128">
        <v>110</v>
      </c>
      <c r="P14" s="131">
        <v>-1.7857142857142905E-2</v>
      </c>
      <c r="Q14" s="128">
        <v>2</v>
      </c>
      <c r="R14" s="131">
        <v>-0.5</v>
      </c>
      <c r="S14" s="128">
        <v>5</v>
      </c>
      <c r="T14" s="131">
        <v>0</v>
      </c>
      <c r="U14" s="128">
        <v>2</v>
      </c>
      <c r="V14" s="131">
        <v>0</v>
      </c>
      <c r="W14" s="130">
        <v>3046</v>
      </c>
    </row>
    <row r="15" spans="2:23" ht="12" customHeight="1" thickBot="1" x14ac:dyDescent="0.25">
      <c r="B15" s="68" t="s">
        <v>21</v>
      </c>
      <c r="C15" s="128">
        <v>47</v>
      </c>
      <c r="D15" s="131">
        <v>0.14634146341463405</v>
      </c>
      <c r="E15" s="128">
        <v>97</v>
      </c>
      <c r="F15" s="131">
        <v>1.0416666666666741E-2</v>
      </c>
      <c r="G15" s="128">
        <v>367</v>
      </c>
      <c r="H15" s="131">
        <v>5.1575931232091587E-2</v>
      </c>
      <c r="I15" s="129">
        <v>2184</v>
      </c>
      <c r="J15" s="131">
        <v>2.7764705882352914E-2</v>
      </c>
      <c r="K15" s="128">
        <v>237</v>
      </c>
      <c r="L15" s="131">
        <v>4.8672566371681381E-2</v>
      </c>
      <c r="M15" s="128">
        <v>86</v>
      </c>
      <c r="N15" s="131">
        <v>-4.4444444444444398E-2</v>
      </c>
      <c r="O15" s="128">
        <v>121</v>
      </c>
      <c r="P15" s="131">
        <v>0.10000000000000009</v>
      </c>
      <c r="Q15" s="128">
        <v>3</v>
      </c>
      <c r="R15" s="131">
        <v>0.5</v>
      </c>
      <c r="S15" s="128">
        <v>6</v>
      </c>
      <c r="T15" s="131">
        <v>0.19999999999999996</v>
      </c>
      <c r="U15" s="128">
        <v>2</v>
      </c>
      <c r="V15" s="131">
        <v>0</v>
      </c>
      <c r="W15" s="130">
        <v>3150</v>
      </c>
    </row>
    <row r="16" spans="2:23" ht="12" customHeight="1" thickBot="1" x14ac:dyDescent="0.25">
      <c r="B16" s="68" t="s">
        <v>22</v>
      </c>
      <c r="C16" s="128">
        <v>46</v>
      </c>
      <c r="D16" s="131">
        <v>-2.1276595744680882E-2</v>
      </c>
      <c r="E16" s="128">
        <v>103</v>
      </c>
      <c r="F16" s="131">
        <v>6.1855670103092786E-2</v>
      </c>
      <c r="G16" s="128">
        <v>362</v>
      </c>
      <c r="H16" s="131">
        <v>-1.3623978201634857E-2</v>
      </c>
      <c r="I16" s="129">
        <v>2209</v>
      </c>
      <c r="J16" s="131">
        <v>1.1446886446886406E-2</v>
      </c>
      <c r="K16" s="128">
        <v>249</v>
      </c>
      <c r="L16" s="131">
        <v>5.0632911392405111E-2</v>
      </c>
      <c r="M16" s="128">
        <v>81</v>
      </c>
      <c r="N16" s="131">
        <v>-5.8139534883720922E-2</v>
      </c>
      <c r="O16" s="128">
        <v>128</v>
      </c>
      <c r="P16" s="131">
        <v>5.7851239669421517E-2</v>
      </c>
      <c r="Q16" s="128">
        <v>2</v>
      </c>
      <c r="R16" s="131">
        <v>-0.33333333333333337</v>
      </c>
      <c r="S16" s="128">
        <v>7</v>
      </c>
      <c r="T16" s="131">
        <v>0.16666666666666674</v>
      </c>
      <c r="U16" s="128">
        <v>2</v>
      </c>
      <c r="V16" s="131">
        <v>0</v>
      </c>
      <c r="W16" s="130">
        <v>3189</v>
      </c>
    </row>
    <row r="17" spans="2:23" ht="12" customHeight="1" thickBot="1" x14ac:dyDescent="0.25">
      <c r="B17" s="68" t="s">
        <v>23</v>
      </c>
      <c r="C17" s="128">
        <v>47</v>
      </c>
      <c r="D17" s="131">
        <v>2.1739130434782705E-2</v>
      </c>
      <c r="E17" s="128">
        <v>113</v>
      </c>
      <c r="F17" s="131">
        <v>9.7087378640776656E-2</v>
      </c>
      <c r="G17" s="128">
        <v>367</v>
      </c>
      <c r="H17" s="131">
        <v>1.3812154696132506E-2</v>
      </c>
      <c r="I17" s="129">
        <v>2183</v>
      </c>
      <c r="J17" s="131">
        <v>-1.1770031688546845E-2</v>
      </c>
      <c r="K17" s="128">
        <v>258</v>
      </c>
      <c r="L17" s="131">
        <v>3.6144578313253017E-2</v>
      </c>
      <c r="M17" s="128">
        <v>79</v>
      </c>
      <c r="N17" s="131">
        <v>-2.4691358024691357E-2</v>
      </c>
      <c r="O17" s="128">
        <v>124</v>
      </c>
      <c r="P17" s="131">
        <v>-3.125E-2</v>
      </c>
      <c r="Q17" s="128">
        <v>2</v>
      </c>
      <c r="R17" s="131">
        <v>0</v>
      </c>
      <c r="S17" s="128">
        <v>7</v>
      </c>
      <c r="T17" s="131">
        <v>0</v>
      </c>
      <c r="U17" s="128">
        <v>2</v>
      </c>
      <c r="V17" s="131">
        <v>0</v>
      </c>
      <c r="W17" s="130">
        <v>3182</v>
      </c>
    </row>
    <row r="18" spans="2:23" ht="12" customHeight="1" thickBot="1" x14ac:dyDescent="0.25">
      <c r="B18" s="68" t="s">
        <v>24</v>
      </c>
      <c r="C18" s="128">
        <v>47</v>
      </c>
      <c r="D18" s="131">
        <v>0</v>
      </c>
      <c r="E18" s="128">
        <v>115</v>
      </c>
      <c r="F18" s="131">
        <v>1.7699115044247815E-2</v>
      </c>
      <c r="G18" s="128">
        <v>389</v>
      </c>
      <c r="H18" s="131">
        <v>5.9945504087193457E-2</v>
      </c>
      <c r="I18" s="129">
        <v>2210</v>
      </c>
      <c r="J18" s="131">
        <v>1.2368300503893703E-2</v>
      </c>
      <c r="K18" s="128">
        <v>262</v>
      </c>
      <c r="L18" s="131">
        <v>1.5503875968992276E-2</v>
      </c>
      <c r="M18" s="128">
        <v>82</v>
      </c>
      <c r="N18" s="131">
        <v>3.7974683544303778E-2</v>
      </c>
      <c r="O18" s="128">
        <v>123</v>
      </c>
      <c r="P18" s="131">
        <v>-8.0645161290322509E-3</v>
      </c>
      <c r="Q18" s="128">
        <v>2</v>
      </c>
      <c r="R18" s="131">
        <v>0</v>
      </c>
      <c r="S18" s="128">
        <v>9</v>
      </c>
      <c r="T18" s="131">
        <v>0.28571428571428581</v>
      </c>
      <c r="U18" s="128">
        <v>2</v>
      </c>
      <c r="V18" s="131">
        <v>0</v>
      </c>
      <c r="W18" s="130">
        <v>3241</v>
      </c>
    </row>
  </sheetData>
  <mergeCells count="23">
    <mergeCell ref="I5:I6"/>
    <mergeCell ref="J5:J6"/>
    <mergeCell ref="D5:D6"/>
    <mergeCell ref="E5:E6"/>
    <mergeCell ref="F5:F6"/>
    <mergeCell ref="G5:G6"/>
    <mergeCell ref="H5:H6"/>
    <mergeCell ref="W5:W6"/>
    <mergeCell ref="B2:W2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B5:B6"/>
    <mergeCell ref="C5:C6"/>
  </mergeCells>
  <pageMargins left="0.70866141732283472" right="0.70866141732283472" top="1.91" bottom="0.74803149606299213" header="0.31496062992125984" footer="0.31496062992125984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1"/>
  <sheetViews>
    <sheetView showGridLines="0" workbookViewId="0"/>
  </sheetViews>
  <sheetFormatPr baseColWidth="10" defaultRowHeight="12.75" x14ac:dyDescent="0.2"/>
  <cols>
    <col min="1" max="1" width="0.42578125" style="13" customWidth="1"/>
    <col min="2" max="2" width="15.85546875" style="13" customWidth="1"/>
    <col min="3" max="18" width="9.7109375" style="13" customWidth="1"/>
    <col min="19" max="19" width="10.42578125" style="13" bestFit="1" customWidth="1"/>
    <col min="20" max="26" width="9.7109375" style="13" customWidth="1"/>
    <col min="27" max="16384" width="11.42578125" style="13"/>
  </cols>
  <sheetData>
    <row r="1" spans="2:26" ht="2.1" customHeight="1" x14ac:dyDescent="0.2"/>
    <row r="2" spans="2:26" ht="20.100000000000001" customHeight="1" x14ac:dyDescent="0.25">
      <c r="B2" s="199" t="s">
        <v>52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86"/>
      <c r="V2" s="186"/>
      <c r="W2" s="186"/>
      <c r="X2" s="186"/>
      <c r="Y2" s="186"/>
      <c r="Z2" s="186"/>
    </row>
    <row r="3" spans="2:26" ht="13.5" thickBot="1" x14ac:dyDescent="0.25"/>
    <row r="4" spans="2:26" ht="13.5" thickBot="1" x14ac:dyDescent="0.25">
      <c r="B4" s="206"/>
      <c r="C4" s="207">
        <v>2025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2:26" ht="35.25" customHeight="1" thickBot="1" x14ac:dyDescent="0.25">
      <c r="B5" s="206"/>
      <c r="C5" s="132" t="s">
        <v>54</v>
      </c>
      <c r="D5" s="133" t="s">
        <v>53</v>
      </c>
      <c r="E5" s="132" t="s">
        <v>55</v>
      </c>
      <c r="F5" s="133" t="s">
        <v>53</v>
      </c>
      <c r="G5" s="132" t="s">
        <v>56</v>
      </c>
      <c r="H5" s="133" t="s">
        <v>53</v>
      </c>
      <c r="I5" s="132" t="s">
        <v>57</v>
      </c>
      <c r="J5" s="133" t="s">
        <v>53</v>
      </c>
      <c r="K5" s="132" t="s">
        <v>58</v>
      </c>
      <c r="L5" s="133" t="s">
        <v>53</v>
      </c>
      <c r="M5" s="132" t="s">
        <v>59</v>
      </c>
      <c r="N5" s="133" t="s">
        <v>53</v>
      </c>
      <c r="O5" s="132" t="s">
        <v>60</v>
      </c>
      <c r="P5" s="133" t="s">
        <v>53</v>
      </c>
      <c r="Q5" s="132" t="s">
        <v>61</v>
      </c>
      <c r="R5" s="133" t="s">
        <v>53</v>
      </c>
      <c r="S5" s="132" t="s">
        <v>62</v>
      </c>
      <c r="T5" s="133" t="s">
        <v>53</v>
      </c>
      <c r="U5" s="132" t="s">
        <v>63</v>
      </c>
      <c r="V5" s="133" t="s">
        <v>53</v>
      </c>
      <c r="W5" s="132" t="s">
        <v>64</v>
      </c>
      <c r="X5" s="133" t="s">
        <v>53</v>
      </c>
      <c r="Y5" s="132" t="s">
        <v>65</v>
      </c>
      <c r="Z5" s="133" t="s">
        <v>53</v>
      </c>
    </row>
    <row r="6" spans="2:26" ht="13.5" thickBot="1" x14ac:dyDescent="0.25">
      <c r="B6" s="137" t="s">
        <v>66</v>
      </c>
      <c r="C6" s="134">
        <v>42</v>
      </c>
      <c r="D6" s="135">
        <v>1.2742718446601941E-2</v>
      </c>
      <c r="E6" s="134">
        <v>41</v>
      </c>
      <c r="F6" s="135">
        <v>1.2658227848101266E-2</v>
      </c>
      <c r="G6" s="134">
        <v>44</v>
      </c>
      <c r="H6" s="135">
        <v>1.3386066321874049E-2</v>
      </c>
      <c r="I6" s="134">
        <v>48</v>
      </c>
      <c r="J6" s="135">
        <v>1.5014075695964968E-2</v>
      </c>
      <c r="K6" s="134">
        <v>44</v>
      </c>
      <c r="L6" s="135">
        <v>1.3827781269641735E-2</v>
      </c>
      <c r="M6" s="134">
        <v>45</v>
      </c>
      <c r="N6" s="135">
        <v>1.4672318226279752E-2</v>
      </c>
      <c r="O6" s="134">
        <v>44</v>
      </c>
      <c r="P6" s="135">
        <v>1.4564713670969877E-2</v>
      </c>
      <c r="Q6" s="134">
        <v>43</v>
      </c>
      <c r="R6" s="135">
        <v>1.4116874589625739E-2</v>
      </c>
      <c r="S6" s="134">
        <v>49</v>
      </c>
      <c r="T6" s="135">
        <v>1.5555555555555555E-2</v>
      </c>
      <c r="U6" s="134">
        <v>41</v>
      </c>
      <c r="V6" s="135">
        <v>1.2856694888679836E-2</v>
      </c>
      <c r="W6" s="134">
        <v>42</v>
      </c>
      <c r="X6" s="135">
        <v>1.3199245757385292E-2</v>
      </c>
      <c r="Y6" s="134">
        <v>46</v>
      </c>
      <c r="Z6" s="135">
        <v>1.4193150262264732E-2</v>
      </c>
    </row>
    <row r="7" spans="2:26" ht="13.5" thickBot="1" x14ac:dyDescent="0.25">
      <c r="B7" s="137" t="s">
        <v>67</v>
      </c>
      <c r="C7" s="134">
        <v>323</v>
      </c>
      <c r="D7" s="135">
        <v>9.7997572815533979E-2</v>
      </c>
      <c r="E7" s="134">
        <v>322</v>
      </c>
      <c r="F7" s="135">
        <v>9.9413399197283106E-2</v>
      </c>
      <c r="G7" s="134">
        <v>321</v>
      </c>
      <c r="H7" s="135">
        <v>9.7657438393672039E-2</v>
      </c>
      <c r="I7" s="134">
        <v>311</v>
      </c>
      <c r="J7" s="135">
        <v>9.7278698780106351E-2</v>
      </c>
      <c r="K7" s="134">
        <v>326</v>
      </c>
      <c r="L7" s="135">
        <v>0.10245128849780012</v>
      </c>
      <c r="M7" s="134">
        <v>319</v>
      </c>
      <c r="N7" s="135">
        <v>0.10401043364851646</v>
      </c>
      <c r="O7" s="134">
        <v>314</v>
      </c>
      <c r="P7" s="135">
        <v>0.10393909301555776</v>
      </c>
      <c r="Q7" s="134">
        <v>306</v>
      </c>
      <c r="R7" s="135">
        <v>0.10045961917268549</v>
      </c>
      <c r="S7" s="134">
        <v>317</v>
      </c>
      <c r="T7" s="135">
        <v>0.10063492063492063</v>
      </c>
      <c r="U7" s="134">
        <v>328</v>
      </c>
      <c r="V7" s="135">
        <v>0.10285355910943869</v>
      </c>
      <c r="W7" s="134">
        <v>322</v>
      </c>
      <c r="X7" s="135">
        <v>0.10119421747328725</v>
      </c>
      <c r="Y7" s="134">
        <v>331</v>
      </c>
      <c r="Z7" s="135">
        <v>0.10212897253933971</v>
      </c>
    </row>
    <row r="8" spans="2:26" ht="13.5" thickBot="1" x14ac:dyDescent="0.25">
      <c r="B8" s="137" t="s">
        <v>68</v>
      </c>
      <c r="C8" s="134">
        <v>151</v>
      </c>
      <c r="D8" s="135">
        <v>4.5813106796116505E-2</v>
      </c>
      <c r="E8" s="134">
        <v>161</v>
      </c>
      <c r="F8" s="135">
        <v>4.9706699598641553E-2</v>
      </c>
      <c r="G8" s="134">
        <v>156</v>
      </c>
      <c r="H8" s="135">
        <v>4.7459689686644359E-2</v>
      </c>
      <c r="I8" s="134">
        <v>150</v>
      </c>
      <c r="J8" s="135">
        <v>4.6918986549890525E-2</v>
      </c>
      <c r="K8" s="134">
        <v>152</v>
      </c>
      <c r="L8" s="135">
        <v>4.7768698931489627E-2</v>
      </c>
      <c r="M8" s="134">
        <v>142</v>
      </c>
      <c r="N8" s="135">
        <v>4.6299315291816107E-2</v>
      </c>
      <c r="O8" s="134">
        <v>141</v>
      </c>
      <c r="P8" s="135">
        <v>4.667328699106256E-2</v>
      </c>
      <c r="Q8" s="134">
        <v>140</v>
      </c>
      <c r="R8" s="135">
        <v>4.5961917268548917E-2</v>
      </c>
      <c r="S8" s="134">
        <v>145</v>
      </c>
      <c r="T8" s="135">
        <v>4.6031746031746035E-2</v>
      </c>
      <c r="U8" s="134">
        <v>152</v>
      </c>
      <c r="V8" s="135">
        <v>4.7663844465349638E-2</v>
      </c>
      <c r="W8" s="134">
        <v>155</v>
      </c>
      <c r="X8" s="135">
        <v>4.8711502199874294E-2</v>
      </c>
      <c r="Y8" s="134">
        <v>160</v>
      </c>
      <c r="Z8" s="135">
        <v>4.9367479173094725E-2</v>
      </c>
    </row>
    <row r="9" spans="2:26" ht="13.5" thickBot="1" x14ac:dyDescent="0.25">
      <c r="B9" s="137" t="s">
        <v>69</v>
      </c>
      <c r="C9" s="134">
        <v>21</v>
      </c>
      <c r="D9" s="135">
        <v>6.3713592233009706E-3</v>
      </c>
      <c r="E9" s="134">
        <v>22</v>
      </c>
      <c r="F9" s="135">
        <v>6.7922198209323867E-3</v>
      </c>
      <c r="G9" s="134">
        <v>24</v>
      </c>
      <c r="H9" s="135">
        <v>7.3014907210222088E-3</v>
      </c>
      <c r="I9" s="134">
        <v>23</v>
      </c>
      <c r="J9" s="135">
        <v>7.1942446043165471E-3</v>
      </c>
      <c r="K9" s="134">
        <v>23</v>
      </c>
      <c r="L9" s="135">
        <v>7.2281583909490884E-3</v>
      </c>
      <c r="M9" s="134">
        <v>23</v>
      </c>
      <c r="N9" s="135">
        <v>7.4991848712096512E-3</v>
      </c>
      <c r="O9" s="134">
        <v>22</v>
      </c>
      <c r="P9" s="135">
        <v>7.2823568354849384E-3</v>
      </c>
      <c r="Q9" s="134">
        <v>19</v>
      </c>
      <c r="R9" s="135">
        <v>6.2376887721602098E-3</v>
      </c>
      <c r="S9" s="134">
        <v>25</v>
      </c>
      <c r="T9" s="135">
        <v>7.9365079365079361E-3</v>
      </c>
      <c r="U9" s="134">
        <v>24</v>
      </c>
      <c r="V9" s="135">
        <v>7.525870178739417E-3</v>
      </c>
      <c r="W9" s="134">
        <v>23</v>
      </c>
      <c r="X9" s="135">
        <v>7.2281583909490884E-3</v>
      </c>
      <c r="Y9" s="134">
        <v>25</v>
      </c>
      <c r="Z9" s="135">
        <v>7.7136686207960508E-3</v>
      </c>
    </row>
    <row r="10" spans="2:26" ht="13.5" thickBot="1" x14ac:dyDescent="0.25">
      <c r="B10" s="137" t="s">
        <v>70</v>
      </c>
      <c r="C10" s="134">
        <v>32</v>
      </c>
      <c r="D10" s="135">
        <v>9.7087378640776691E-3</v>
      </c>
      <c r="E10" s="134">
        <v>31</v>
      </c>
      <c r="F10" s="135">
        <v>9.5708552022229082E-3</v>
      </c>
      <c r="G10" s="134">
        <v>33</v>
      </c>
      <c r="H10" s="135">
        <v>1.0039549741405538E-2</v>
      </c>
      <c r="I10" s="134">
        <v>32</v>
      </c>
      <c r="J10" s="135">
        <v>1.0009383797309979E-2</v>
      </c>
      <c r="K10" s="134">
        <v>29</v>
      </c>
      <c r="L10" s="135">
        <v>9.1137649277184159E-3</v>
      </c>
      <c r="M10" s="134">
        <v>29</v>
      </c>
      <c r="N10" s="135">
        <v>9.4554939680469522E-3</v>
      </c>
      <c r="O10" s="134">
        <v>31</v>
      </c>
      <c r="P10" s="135">
        <v>1.0261502813637868E-2</v>
      </c>
      <c r="Q10" s="134">
        <v>31</v>
      </c>
      <c r="R10" s="135">
        <v>1.0177281680892974E-2</v>
      </c>
      <c r="S10" s="134">
        <v>35</v>
      </c>
      <c r="T10" s="135">
        <v>1.1111111111111112E-2</v>
      </c>
      <c r="U10" s="134">
        <v>36</v>
      </c>
      <c r="V10" s="135">
        <v>1.1288805268109126E-2</v>
      </c>
      <c r="W10" s="134">
        <v>36</v>
      </c>
      <c r="X10" s="135">
        <v>1.1313639220615965E-2</v>
      </c>
      <c r="Y10" s="134">
        <v>29</v>
      </c>
      <c r="Z10" s="135">
        <v>8.9478556001234191E-3</v>
      </c>
    </row>
    <row r="11" spans="2:26" ht="13.5" thickBot="1" x14ac:dyDescent="0.25">
      <c r="B11" s="137" t="s">
        <v>71</v>
      </c>
      <c r="C11" s="134">
        <v>247</v>
      </c>
      <c r="D11" s="135">
        <v>7.4939320388349509E-2</v>
      </c>
      <c r="E11" s="134">
        <v>239</v>
      </c>
      <c r="F11" s="135">
        <v>7.3788206236492751E-2</v>
      </c>
      <c r="G11" s="134">
        <v>236</v>
      </c>
      <c r="H11" s="135">
        <v>7.1797992090051721E-2</v>
      </c>
      <c r="I11" s="134">
        <v>229</v>
      </c>
      <c r="J11" s="135">
        <v>7.1629652799499524E-2</v>
      </c>
      <c r="K11" s="134">
        <v>227</v>
      </c>
      <c r="L11" s="135">
        <v>7.1338780641106228E-2</v>
      </c>
      <c r="M11" s="134">
        <v>211</v>
      </c>
      <c r="N11" s="135">
        <v>6.8796869905445063E-2</v>
      </c>
      <c r="O11" s="134">
        <v>225</v>
      </c>
      <c r="P11" s="135">
        <v>7.4478649453823237E-2</v>
      </c>
      <c r="Q11" s="134">
        <v>233</v>
      </c>
      <c r="R11" s="135">
        <v>7.6493762311227842E-2</v>
      </c>
      <c r="S11" s="134">
        <v>233</v>
      </c>
      <c r="T11" s="135">
        <v>7.3968253968253975E-2</v>
      </c>
      <c r="U11" s="134">
        <v>237</v>
      </c>
      <c r="V11" s="135">
        <v>7.4317968015051736E-2</v>
      </c>
      <c r="W11" s="134">
        <v>240</v>
      </c>
      <c r="X11" s="135">
        <v>7.5424261470773094E-2</v>
      </c>
      <c r="Y11" s="134">
        <v>244</v>
      </c>
      <c r="Z11" s="135">
        <v>7.5285405738969455E-2</v>
      </c>
    </row>
    <row r="12" spans="2:26" ht="13.5" thickBot="1" x14ac:dyDescent="0.25">
      <c r="B12" s="137" t="s">
        <v>72</v>
      </c>
      <c r="C12" s="134">
        <v>172</v>
      </c>
      <c r="D12" s="135">
        <v>5.2184466019417473E-2</v>
      </c>
      <c r="E12" s="134">
        <v>172</v>
      </c>
      <c r="F12" s="135">
        <v>5.310280950910775E-2</v>
      </c>
      <c r="G12" s="134">
        <v>174</v>
      </c>
      <c r="H12" s="135">
        <v>5.2935807727411015E-2</v>
      </c>
      <c r="I12" s="134">
        <v>161</v>
      </c>
      <c r="J12" s="135">
        <v>5.0359712230215826E-2</v>
      </c>
      <c r="K12" s="134">
        <v>161</v>
      </c>
      <c r="L12" s="135">
        <v>5.0597108736643623E-2</v>
      </c>
      <c r="M12" s="134">
        <v>154</v>
      </c>
      <c r="N12" s="135">
        <v>5.021193348549071E-2</v>
      </c>
      <c r="O12" s="134">
        <v>149</v>
      </c>
      <c r="P12" s="135">
        <v>4.932141674942072E-2</v>
      </c>
      <c r="Q12" s="134">
        <v>150</v>
      </c>
      <c r="R12" s="135">
        <v>4.9244911359159552E-2</v>
      </c>
      <c r="S12" s="134">
        <v>156</v>
      </c>
      <c r="T12" s="135">
        <v>4.9523809523809526E-2</v>
      </c>
      <c r="U12" s="134">
        <v>151</v>
      </c>
      <c r="V12" s="135">
        <v>4.7350266541235496E-2</v>
      </c>
      <c r="W12" s="134">
        <v>157</v>
      </c>
      <c r="X12" s="135">
        <v>4.9340037712130733E-2</v>
      </c>
      <c r="Y12" s="134">
        <v>157</v>
      </c>
      <c r="Z12" s="135">
        <v>4.8441838938599199E-2</v>
      </c>
    </row>
    <row r="13" spans="2:26" ht="13.5" thickBot="1" x14ac:dyDescent="0.25">
      <c r="B13" s="137" t="s">
        <v>73</v>
      </c>
      <c r="C13" s="134">
        <v>231</v>
      </c>
      <c r="D13" s="135">
        <v>7.0084951456310676E-2</v>
      </c>
      <c r="E13" s="134">
        <v>230</v>
      </c>
      <c r="F13" s="135">
        <v>7.1009570855202223E-2</v>
      </c>
      <c r="G13" s="134">
        <v>223</v>
      </c>
      <c r="H13" s="135">
        <v>6.7843017949498027E-2</v>
      </c>
      <c r="I13" s="134">
        <v>215</v>
      </c>
      <c r="J13" s="135">
        <v>6.7250547388176415E-2</v>
      </c>
      <c r="K13" s="134">
        <v>215</v>
      </c>
      <c r="L13" s="135">
        <v>6.7567567567567571E-2</v>
      </c>
      <c r="M13" s="134">
        <v>199</v>
      </c>
      <c r="N13" s="135">
        <v>6.4884251711770466E-2</v>
      </c>
      <c r="O13" s="134">
        <v>207</v>
      </c>
      <c r="P13" s="135">
        <v>6.8520357497517378E-2</v>
      </c>
      <c r="Q13" s="134">
        <v>205</v>
      </c>
      <c r="R13" s="135">
        <v>6.7301378857518052E-2</v>
      </c>
      <c r="S13" s="134">
        <v>211</v>
      </c>
      <c r="T13" s="135">
        <v>6.6984126984126979E-2</v>
      </c>
      <c r="U13" s="134">
        <v>210</v>
      </c>
      <c r="V13" s="135">
        <v>6.5851364063969894E-2</v>
      </c>
      <c r="W13" s="134">
        <v>206</v>
      </c>
      <c r="X13" s="135">
        <v>6.4739157762413582E-2</v>
      </c>
      <c r="Y13" s="134">
        <v>213</v>
      </c>
      <c r="Z13" s="135">
        <v>6.5720456649182357E-2</v>
      </c>
    </row>
    <row r="14" spans="2:26" ht="13.5" thickBot="1" x14ac:dyDescent="0.25">
      <c r="B14" s="137" t="s">
        <v>74</v>
      </c>
      <c r="C14" s="134">
        <v>264</v>
      </c>
      <c r="D14" s="135">
        <v>8.0097087378640783E-2</v>
      </c>
      <c r="E14" s="134">
        <v>245</v>
      </c>
      <c r="F14" s="135">
        <v>7.5640629824019756E-2</v>
      </c>
      <c r="G14" s="134">
        <v>253</v>
      </c>
      <c r="H14" s="135">
        <v>7.6969881350775787E-2</v>
      </c>
      <c r="I14" s="134">
        <v>251</v>
      </c>
      <c r="J14" s="135">
        <v>7.8511104160150141E-2</v>
      </c>
      <c r="K14" s="134">
        <v>248</v>
      </c>
      <c r="L14" s="135">
        <v>7.7938403519798874E-2</v>
      </c>
      <c r="M14" s="134">
        <v>242</v>
      </c>
      <c r="N14" s="135">
        <v>7.8904466905771117E-2</v>
      </c>
      <c r="O14" s="134">
        <v>226</v>
      </c>
      <c r="P14" s="135">
        <v>7.4809665673618006E-2</v>
      </c>
      <c r="Q14" s="134">
        <v>232</v>
      </c>
      <c r="R14" s="135">
        <v>7.6165462902166775E-2</v>
      </c>
      <c r="S14" s="134">
        <v>238</v>
      </c>
      <c r="T14" s="135">
        <v>7.5555555555555556E-2</v>
      </c>
      <c r="U14" s="134">
        <v>242</v>
      </c>
      <c r="V14" s="135">
        <v>7.5885857635622458E-2</v>
      </c>
      <c r="W14" s="134">
        <v>252</v>
      </c>
      <c r="X14" s="135">
        <v>7.919547454431175E-2</v>
      </c>
      <c r="Y14" s="134">
        <v>256</v>
      </c>
      <c r="Z14" s="135">
        <v>7.8987966676951557E-2</v>
      </c>
    </row>
    <row r="15" spans="2:26" ht="13.5" thickBot="1" x14ac:dyDescent="0.25">
      <c r="B15" s="137" t="s">
        <v>75</v>
      </c>
      <c r="C15" s="134">
        <v>45</v>
      </c>
      <c r="D15" s="135">
        <v>1.3652912621359222E-2</v>
      </c>
      <c r="E15" s="134">
        <v>41</v>
      </c>
      <c r="F15" s="135">
        <v>1.2658227848101266E-2</v>
      </c>
      <c r="G15" s="134">
        <v>42</v>
      </c>
      <c r="H15" s="135">
        <v>1.2777608761788866E-2</v>
      </c>
      <c r="I15" s="134">
        <v>41</v>
      </c>
      <c r="J15" s="135">
        <v>1.282452299030341E-2</v>
      </c>
      <c r="K15" s="134">
        <v>42</v>
      </c>
      <c r="L15" s="135">
        <v>1.3199245757385292E-2</v>
      </c>
      <c r="M15" s="134">
        <v>35</v>
      </c>
      <c r="N15" s="135">
        <v>1.1411803064884252E-2</v>
      </c>
      <c r="O15" s="134">
        <v>35</v>
      </c>
      <c r="P15" s="135">
        <v>1.1585567692816948E-2</v>
      </c>
      <c r="Q15" s="134">
        <v>38</v>
      </c>
      <c r="R15" s="135">
        <v>1.247537754432042E-2</v>
      </c>
      <c r="S15" s="134">
        <v>42</v>
      </c>
      <c r="T15" s="135">
        <v>1.3333333333333334E-2</v>
      </c>
      <c r="U15" s="134">
        <v>46</v>
      </c>
      <c r="V15" s="135">
        <v>1.4424584509250549E-2</v>
      </c>
      <c r="W15" s="134">
        <v>46</v>
      </c>
      <c r="X15" s="135">
        <v>1.4456316781898177E-2</v>
      </c>
      <c r="Y15" s="134">
        <v>51</v>
      </c>
      <c r="Z15" s="135">
        <v>1.5735883986423942E-2</v>
      </c>
    </row>
    <row r="16" spans="2:26" ht="13.5" thickBot="1" x14ac:dyDescent="0.25">
      <c r="B16" s="137" t="s">
        <v>76</v>
      </c>
      <c r="C16" s="134">
        <v>357</v>
      </c>
      <c r="D16" s="135">
        <v>0.1083131067961165</v>
      </c>
      <c r="E16" s="134">
        <v>345</v>
      </c>
      <c r="F16" s="135">
        <v>0.10651435628280334</v>
      </c>
      <c r="G16" s="134">
        <v>347</v>
      </c>
      <c r="H16" s="135">
        <v>0.10556738667477944</v>
      </c>
      <c r="I16" s="134">
        <v>347</v>
      </c>
      <c r="J16" s="135">
        <v>0.10853925555208008</v>
      </c>
      <c r="K16" s="134">
        <v>345</v>
      </c>
      <c r="L16" s="135">
        <v>0.10842237586423632</v>
      </c>
      <c r="M16" s="134">
        <v>348</v>
      </c>
      <c r="N16" s="135">
        <v>0.11346592761656342</v>
      </c>
      <c r="O16" s="134">
        <v>325</v>
      </c>
      <c r="P16" s="135">
        <v>0.10758027143330023</v>
      </c>
      <c r="Q16" s="134">
        <v>325</v>
      </c>
      <c r="R16" s="135">
        <v>0.10669730794484569</v>
      </c>
      <c r="S16" s="134">
        <v>331</v>
      </c>
      <c r="T16" s="135">
        <v>0.10507936507936508</v>
      </c>
      <c r="U16" s="134">
        <v>332</v>
      </c>
      <c r="V16" s="135">
        <v>0.10410787080589526</v>
      </c>
      <c r="W16" s="134">
        <v>318</v>
      </c>
      <c r="X16" s="135">
        <v>9.9937146448774355E-2</v>
      </c>
      <c r="Y16" s="134">
        <v>318</v>
      </c>
      <c r="Z16" s="135">
        <v>9.8117864856525766E-2</v>
      </c>
    </row>
    <row r="17" spans="2:26" ht="13.5" thickBot="1" x14ac:dyDescent="0.25">
      <c r="B17" s="137" t="s">
        <v>77</v>
      </c>
      <c r="C17" s="134">
        <v>45</v>
      </c>
      <c r="D17" s="135">
        <v>1.3652912621359222E-2</v>
      </c>
      <c r="E17" s="134">
        <v>41</v>
      </c>
      <c r="F17" s="135">
        <v>1.2658227848101266E-2</v>
      </c>
      <c r="G17" s="134">
        <v>41</v>
      </c>
      <c r="H17" s="135">
        <v>1.2473379981746273E-2</v>
      </c>
      <c r="I17" s="134">
        <v>40</v>
      </c>
      <c r="J17" s="135">
        <v>1.2511729746637473E-2</v>
      </c>
      <c r="K17" s="134">
        <v>39</v>
      </c>
      <c r="L17" s="135">
        <v>1.2256442489000629E-2</v>
      </c>
      <c r="M17" s="134">
        <v>40</v>
      </c>
      <c r="N17" s="135">
        <v>1.3042060645582002E-2</v>
      </c>
      <c r="O17" s="134">
        <v>35</v>
      </c>
      <c r="P17" s="135">
        <v>1.1585567692816948E-2</v>
      </c>
      <c r="Q17" s="134">
        <v>33</v>
      </c>
      <c r="R17" s="135">
        <v>1.0833880499015102E-2</v>
      </c>
      <c r="S17" s="134">
        <v>34</v>
      </c>
      <c r="T17" s="135">
        <v>1.0793650793650795E-2</v>
      </c>
      <c r="U17" s="134">
        <v>31</v>
      </c>
      <c r="V17" s="135">
        <v>9.7209156475384136E-3</v>
      </c>
      <c r="W17" s="134">
        <v>35</v>
      </c>
      <c r="X17" s="135">
        <v>1.0999371464487744E-2</v>
      </c>
      <c r="Y17" s="134">
        <v>35</v>
      </c>
      <c r="Z17" s="135">
        <v>1.079913606911447E-2</v>
      </c>
    </row>
    <row r="18" spans="2:26" ht="13.5" thickBot="1" x14ac:dyDescent="0.25">
      <c r="B18" s="137" t="s">
        <v>78</v>
      </c>
      <c r="C18" s="134">
        <v>28</v>
      </c>
      <c r="D18" s="135">
        <v>8.4951456310679609E-3</v>
      </c>
      <c r="E18" s="134">
        <v>28</v>
      </c>
      <c r="F18" s="135">
        <v>8.6446434084594004E-3</v>
      </c>
      <c r="G18" s="134">
        <v>27</v>
      </c>
      <c r="H18" s="135">
        <v>8.214177061149984E-3</v>
      </c>
      <c r="I18" s="134">
        <v>24</v>
      </c>
      <c r="J18" s="135">
        <v>7.507037847982484E-3</v>
      </c>
      <c r="K18" s="134">
        <v>25</v>
      </c>
      <c r="L18" s="135">
        <v>7.8566939032055309E-3</v>
      </c>
      <c r="M18" s="134">
        <v>25</v>
      </c>
      <c r="N18" s="135">
        <v>8.1512879034887509E-3</v>
      </c>
      <c r="O18" s="134">
        <v>23</v>
      </c>
      <c r="P18" s="135">
        <v>7.6133730552797084E-3</v>
      </c>
      <c r="Q18" s="134">
        <v>25</v>
      </c>
      <c r="R18" s="135">
        <v>8.2074852265265931E-3</v>
      </c>
      <c r="S18" s="134">
        <v>25</v>
      </c>
      <c r="T18" s="135">
        <v>7.9365079365079361E-3</v>
      </c>
      <c r="U18" s="134">
        <v>23</v>
      </c>
      <c r="V18" s="135">
        <v>7.2122922546252743E-3</v>
      </c>
      <c r="W18" s="134">
        <v>24</v>
      </c>
      <c r="X18" s="135">
        <v>7.54242614707731E-3</v>
      </c>
      <c r="Y18" s="134">
        <v>24</v>
      </c>
      <c r="Z18" s="135">
        <v>7.4051218759642089E-3</v>
      </c>
    </row>
    <row r="19" spans="2:26" ht="13.5" thickBot="1" x14ac:dyDescent="0.25">
      <c r="B19" s="137" t="s">
        <v>79</v>
      </c>
      <c r="C19" s="134">
        <v>38</v>
      </c>
      <c r="D19" s="135">
        <v>1.1529126213592233E-2</v>
      </c>
      <c r="E19" s="134">
        <v>38</v>
      </c>
      <c r="F19" s="135">
        <v>1.1732016054337758E-2</v>
      </c>
      <c r="G19" s="134">
        <v>42</v>
      </c>
      <c r="H19" s="135">
        <v>1.2777608761788866E-2</v>
      </c>
      <c r="I19" s="134">
        <v>35</v>
      </c>
      <c r="J19" s="135">
        <v>1.0947763528307789E-2</v>
      </c>
      <c r="K19" s="134">
        <v>35</v>
      </c>
      <c r="L19" s="135">
        <v>1.0999371464487744E-2</v>
      </c>
      <c r="M19" s="134">
        <v>31</v>
      </c>
      <c r="N19" s="135">
        <v>1.0107597000326051E-2</v>
      </c>
      <c r="O19" s="134">
        <v>34</v>
      </c>
      <c r="P19" s="135">
        <v>1.1254551473022179E-2</v>
      </c>
      <c r="Q19" s="134">
        <v>40</v>
      </c>
      <c r="R19" s="135">
        <v>1.3131976362442548E-2</v>
      </c>
      <c r="S19" s="134">
        <v>38</v>
      </c>
      <c r="T19" s="135">
        <v>1.2063492063492064E-2</v>
      </c>
      <c r="U19" s="134">
        <v>40</v>
      </c>
      <c r="V19" s="135">
        <v>1.2543116964565695E-2</v>
      </c>
      <c r="W19" s="134">
        <v>38</v>
      </c>
      <c r="X19" s="135">
        <v>1.1942174732872407E-2</v>
      </c>
      <c r="Y19" s="134">
        <v>42</v>
      </c>
      <c r="Z19" s="135">
        <v>1.2958963282937365E-2</v>
      </c>
    </row>
    <row r="20" spans="2:26" ht="13.5" thickBot="1" x14ac:dyDescent="0.25">
      <c r="B20" s="137" t="s">
        <v>80</v>
      </c>
      <c r="C20" s="134">
        <v>225</v>
      </c>
      <c r="D20" s="135">
        <v>6.8264563106796114E-2</v>
      </c>
      <c r="E20" s="134">
        <v>218</v>
      </c>
      <c r="F20" s="135">
        <v>6.7304723680148199E-2</v>
      </c>
      <c r="G20" s="134">
        <v>228</v>
      </c>
      <c r="H20" s="135">
        <v>6.9364161849710976E-2</v>
      </c>
      <c r="I20" s="134">
        <v>227</v>
      </c>
      <c r="J20" s="135">
        <v>7.1004066312167657E-2</v>
      </c>
      <c r="K20" s="134">
        <v>221</v>
      </c>
      <c r="L20" s="135">
        <v>6.9453174104336893E-2</v>
      </c>
      <c r="M20" s="134">
        <v>216</v>
      </c>
      <c r="N20" s="135">
        <v>7.0427127486142813E-2</v>
      </c>
      <c r="O20" s="134">
        <v>214</v>
      </c>
      <c r="P20" s="135">
        <v>7.0837471036080762E-2</v>
      </c>
      <c r="Q20" s="134">
        <v>221</v>
      </c>
      <c r="R20" s="135">
        <v>7.2554169402495081E-2</v>
      </c>
      <c r="S20" s="134">
        <v>217</v>
      </c>
      <c r="T20" s="135">
        <v>6.8888888888888888E-2</v>
      </c>
      <c r="U20" s="134">
        <v>223</v>
      </c>
      <c r="V20" s="135">
        <v>6.9927877077453751E-2</v>
      </c>
      <c r="W20" s="134">
        <v>219</v>
      </c>
      <c r="X20" s="135">
        <v>6.8824638592080448E-2</v>
      </c>
      <c r="Y20" s="134">
        <v>217</v>
      </c>
      <c r="Z20" s="135">
        <v>6.6954643628509725E-2</v>
      </c>
    </row>
    <row r="21" spans="2:26" ht="13.5" thickBot="1" x14ac:dyDescent="0.25">
      <c r="B21" s="137" t="s">
        <v>81</v>
      </c>
      <c r="C21" s="134">
        <v>311</v>
      </c>
      <c r="D21" s="135">
        <v>9.4356796116504854E-2</v>
      </c>
      <c r="E21" s="134">
        <v>308</v>
      </c>
      <c r="F21" s="135">
        <v>9.5091077493053414E-2</v>
      </c>
      <c r="G21" s="134">
        <v>317</v>
      </c>
      <c r="H21" s="135">
        <v>9.644052327350168E-2</v>
      </c>
      <c r="I21" s="134">
        <v>299</v>
      </c>
      <c r="J21" s="135">
        <v>9.3525179856115109E-2</v>
      </c>
      <c r="K21" s="134">
        <v>302</v>
      </c>
      <c r="L21" s="135">
        <v>9.4908862350722822E-2</v>
      </c>
      <c r="M21" s="134">
        <v>306</v>
      </c>
      <c r="N21" s="135">
        <v>9.977176393870231E-2</v>
      </c>
      <c r="O21" s="134">
        <v>293</v>
      </c>
      <c r="P21" s="135">
        <v>9.6987752399867594E-2</v>
      </c>
      <c r="Q21" s="134">
        <v>288</v>
      </c>
      <c r="R21" s="135">
        <v>9.4550229809586342E-2</v>
      </c>
      <c r="S21" s="134">
        <v>301</v>
      </c>
      <c r="T21" s="135">
        <v>9.555555555555556E-2</v>
      </c>
      <c r="U21" s="134">
        <v>294</v>
      </c>
      <c r="V21" s="135">
        <v>9.2191909689557858E-2</v>
      </c>
      <c r="W21" s="134">
        <v>292</v>
      </c>
      <c r="X21" s="135">
        <v>9.1766184789440597E-2</v>
      </c>
      <c r="Y21" s="134">
        <v>308</v>
      </c>
      <c r="Z21" s="135">
        <v>9.5032397408207347E-2</v>
      </c>
    </row>
    <row r="22" spans="2:26" ht="13.5" thickBot="1" x14ac:dyDescent="0.25">
      <c r="B22" s="137" t="s">
        <v>82</v>
      </c>
      <c r="C22" s="134">
        <v>363</v>
      </c>
      <c r="D22" s="135">
        <v>0.11013349514563107</v>
      </c>
      <c r="E22" s="134">
        <v>354</v>
      </c>
      <c r="F22" s="135">
        <v>0.10929299166409386</v>
      </c>
      <c r="G22" s="134">
        <v>384</v>
      </c>
      <c r="H22" s="135">
        <v>0.11682385153635534</v>
      </c>
      <c r="I22" s="134">
        <v>379</v>
      </c>
      <c r="J22" s="135">
        <v>0.11854863934939006</v>
      </c>
      <c r="K22" s="134">
        <v>369</v>
      </c>
      <c r="L22" s="135">
        <v>0.11596480201131364</v>
      </c>
      <c r="M22" s="134">
        <v>341</v>
      </c>
      <c r="N22" s="135">
        <v>0.11118356700358657</v>
      </c>
      <c r="O22" s="134">
        <v>343</v>
      </c>
      <c r="P22" s="135">
        <v>0.11353856338960609</v>
      </c>
      <c r="Q22" s="134">
        <v>348</v>
      </c>
      <c r="R22" s="135">
        <v>0.11424819435325016</v>
      </c>
      <c r="S22" s="134">
        <v>362</v>
      </c>
      <c r="T22" s="135">
        <v>0.11492063492063492</v>
      </c>
      <c r="U22" s="134">
        <v>381</v>
      </c>
      <c r="V22" s="135">
        <v>0.11947318908748825</v>
      </c>
      <c r="W22" s="134">
        <v>374</v>
      </c>
      <c r="X22" s="135">
        <v>0.11753614079195475</v>
      </c>
      <c r="Y22" s="134">
        <v>385</v>
      </c>
      <c r="Z22" s="135">
        <v>0.11879049676025918</v>
      </c>
    </row>
    <row r="23" spans="2:26" ht="13.5" thickBot="1" x14ac:dyDescent="0.25">
      <c r="B23" s="137" t="s">
        <v>83</v>
      </c>
      <c r="C23" s="134">
        <v>45</v>
      </c>
      <c r="D23" s="135">
        <v>1.3652912621359222E-2</v>
      </c>
      <c r="E23" s="134">
        <v>47</v>
      </c>
      <c r="F23" s="135">
        <v>1.4510651435628281E-2</v>
      </c>
      <c r="G23" s="134">
        <v>46</v>
      </c>
      <c r="H23" s="135">
        <v>1.3994523881959233E-2</v>
      </c>
      <c r="I23" s="134">
        <v>45</v>
      </c>
      <c r="J23" s="135">
        <v>1.4075695964967157E-2</v>
      </c>
      <c r="K23" s="134">
        <v>43</v>
      </c>
      <c r="L23" s="135">
        <v>1.3513513513513514E-2</v>
      </c>
      <c r="M23" s="134">
        <v>40</v>
      </c>
      <c r="N23" s="135">
        <v>1.3042060645582002E-2</v>
      </c>
      <c r="O23" s="134">
        <v>38</v>
      </c>
      <c r="P23" s="135">
        <v>1.2578616352201259E-2</v>
      </c>
      <c r="Q23" s="134">
        <v>39</v>
      </c>
      <c r="R23" s="135">
        <v>1.2803676953381483E-2</v>
      </c>
      <c r="S23" s="134">
        <v>39</v>
      </c>
      <c r="T23" s="135">
        <v>1.2380952380952381E-2</v>
      </c>
      <c r="U23" s="134">
        <v>38</v>
      </c>
      <c r="V23" s="135">
        <v>1.1915961116337409E-2</v>
      </c>
      <c r="W23" s="134">
        <v>38</v>
      </c>
      <c r="X23" s="135">
        <v>1.1942174732872407E-2</v>
      </c>
      <c r="Y23" s="134">
        <v>39</v>
      </c>
      <c r="Z23" s="135">
        <v>1.2033323048441839E-2</v>
      </c>
    </row>
    <row r="24" spans="2:26" ht="13.5" thickBot="1" x14ac:dyDescent="0.25">
      <c r="B24" s="137" t="s">
        <v>84</v>
      </c>
      <c r="C24" s="134">
        <v>58</v>
      </c>
      <c r="D24" s="135">
        <v>1.7597087378640776E-2</v>
      </c>
      <c r="E24" s="134">
        <v>56</v>
      </c>
      <c r="F24" s="135">
        <v>1.7289286816918801E-2</v>
      </c>
      <c r="G24" s="134">
        <v>55</v>
      </c>
      <c r="H24" s="135">
        <v>1.6732582902342561E-2</v>
      </c>
      <c r="I24" s="134">
        <v>55</v>
      </c>
      <c r="J24" s="135">
        <v>1.7203628401626526E-2</v>
      </c>
      <c r="K24" s="134">
        <v>57</v>
      </c>
      <c r="L24" s="135">
        <v>1.7913262099308613E-2</v>
      </c>
      <c r="M24" s="134">
        <v>55</v>
      </c>
      <c r="N24" s="135">
        <v>1.7932833387675252E-2</v>
      </c>
      <c r="O24" s="134">
        <v>58</v>
      </c>
      <c r="P24" s="135">
        <v>1.9198940748096655E-2</v>
      </c>
      <c r="Q24" s="134">
        <v>56</v>
      </c>
      <c r="R24" s="135">
        <v>1.8384766907419567E-2</v>
      </c>
      <c r="S24" s="134">
        <v>64</v>
      </c>
      <c r="T24" s="135">
        <v>2.0317460317460317E-2</v>
      </c>
      <c r="U24" s="134">
        <v>63</v>
      </c>
      <c r="V24" s="135">
        <v>1.9755409219190969E-2</v>
      </c>
      <c r="W24" s="134">
        <v>65</v>
      </c>
      <c r="X24" s="135">
        <v>2.0427404148334379E-2</v>
      </c>
      <c r="Y24" s="134">
        <v>62</v>
      </c>
      <c r="Z24" s="135">
        <v>1.9129898179574206E-2</v>
      </c>
    </row>
    <row r="25" spans="2:26" ht="13.5" thickBot="1" x14ac:dyDescent="0.25">
      <c r="B25" s="137" t="s">
        <v>85</v>
      </c>
      <c r="C25" s="134">
        <v>122</v>
      </c>
      <c r="D25" s="135">
        <v>3.7014563106796114E-2</v>
      </c>
      <c r="E25" s="134">
        <v>127</v>
      </c>
      <c r="F25" s="135">
        <v>3.9209632602655142E-2</v>
      </c>
      <c r="G25" s="134">
        <v>124</v>
      </c>
      <c r="H25" s="135">
        <v>3.7724368725281412E-2</v>
      </c>
      <c r="I25" s="134">
        <v>123</v>
      </c>
      <c r="J25" s="135">
        <v>3.8473568970910227E-2</v>
      </c>
      <c r="K25" s="134">
        <v>118</v>
      </c>
      <c r="L25" s="135">
        <v>3.7083595223130109E-2</v>
      </c>
      <c r="M25" s="134">
        <v>114</v>
      </c>
      <c r="N25" s="135">
        <v>3.7169872839908705E-2</v>
      </c>
      <c r="O25" s="134">
        <v>116</v>
      </c>
      <c r="P25" s="135">
        <v>3.839788149619331E-2</v>
      </c>
      <c r="Q25" s="134">
        <v>120</v>
      </c>
      <c r="R25" s="135">
        <v>3.9395929087327641E-2</v>
      </c>
      <c r="S25" s="134">
        <v>127</v>
      </c>
      <c r="T25" s="135">
        <v>4.0317460317460314E-2</v>
      </c>
      <c r="U25" s="134">
        <v>127</v>
      </c>
      <c r="V25" s="135">
        <v>3.982439636249608E-2</v>
      </c>
      <c r="W25" s="134">
        <v>130</v>
      </c>
      <c r="X25" s="135">
        <v>4.0854808296668758E-2</v>
      </c>
      <c r="Y25" s="134">
        <v>123</v>
      </c>
      <c r="Z25" s="135">
        <v>3.7951249614316569E-2</v>
      </c>
    </row>
    <row r="26" spans="2:26" ht="13.5" thickBot="1" x14ac:dyDescent="0.25">
      <c r="B26" s="137" t="s">
        <v>86</v>
      </c>
      <c r="C26" s="134">
        <v>94</v>
      </c>
      <c r="D26" s="135">
        <v>2.8519417475728157E-2</v>
      </c>
      <c r="E26" s="134">
        <v>92</v>
      </c>
      <c r="F26" s="135">
        <v>2.840382834208089E-2</v>
      </c>
      <c r="G26" s="134">
        <v>92</v>
      </c>
      <c r="H26" s="135">
        <v>2.7989047763918466E-2</v>
      </c>
      <c r="I26" s="134">
        <v>89</v>
      </c>
      <c r="J26" s="135">
        <v>2.7838598686268378E-2</v>
      </c>
      <c r="K26" s="134">
        <v>85</v>
      </c>
      <c r="L26" s="135">
        <v>2.6712759270898806E-2</v>
      </c>
      <c r="M26" s="134">
        <v>80</v>
      </c>
      <c r="N26" s="135">
        <v>2.6084121291164004E-2</v>
      </c>
      <c r="O26" s="134">
        <v>83</v>
      </c>
      <c r="P26" s="135">
        <v>2.7474346242965905E-2</v>
      </c>
      <c r="Q26" s="134">
        <v>87</v>
      </c>
      <c r="R26" s="135">
        <v>2.8562048588312541E-2</v>
      </c>
      <c r="S26" s="134">
        <v>96</v>
      </c>
      <c r="T26" s="135">
        <v>3.0476190476190476E-2</v>
      </c>
      <c r="U26" s="134">
        <v>100</v>
      </c>
      <c r="V26" s="135">
        <v>3.1357792411414238E-2</v>
      </c>
      <c r="W26" s="134">
        <v>100</v>
      </c>
      <c r="X26" s="135">
        <v>3.1426775612822123E-2</v>
      </c>
      <c r="Y26" s="134">
        <v>101</v>
      </c>
      <c r="Z26" s="135">
        <v>3.1163221228016045E-2</v>
      </c>
    </row>
    <row r="27" spans="2:26" ht="13.5" thickBot="1" x14ac:dyDescent="0.25">
      <c r="B27" s="137" t="s">
        <v>87</v>
      </c>
      <c r="C27" s="134">
        <v>39</v>
      </c>
      <c r="D27" s="135">
        <v>1.183252427184466E-2</v>
      </c>
      <c r="E27" s="134">
        <v>39</v>
      </c>
      <c r="F27" s="135">
        <v>1.2040753318925594E-2</v>
      </c>
      <c r="G27" s="134">
        <v>38</v>
      </c>
      <c r="H27" s="135">
        <v>1.1560693641618497E-2</v>
      </c>
      <c r="I27" s="134">
        <v>35</v>
      </c>
      <c r="J27" s="135">
        <v>1.0947763528307789E-2</v>
      </c>
      <c r="K27" s="134">
        <v>41</v>
      </c>
      <c r="L27" s="135">
        <v>1.2884978001257071E-2</v>
      </c>
      <c r="M27" s="134">
        <v>35</v>
      </c>
      <c r="N27" s="135">
        <v>1.1411803064884252E-2</v>
      </c>
      <c r="O27" s="134">
        <v>28</v>
      </c>
      <c r="P27" s="135">
        <v>9.2684541542535585E-3</v>
      </c>
      <c r="Q27" s="134">
        <v>32</v>
      </c>
      <c r="R27" s="135">
        <v>1.0505581089954037E-2</v>
      </c>
      <c r="S27" s="134">
        <v>32</v>
      </c>
      <c r="T27" s="135">
        <v>1.0158730158730159E-2</v>
      </c>
      <c r="U27" s="134">
        <v>34</v>
      </c>
      <c r="V27" s="135">
        <v>1.0661649419880841E-2</v>
      </c>
      <c r="W27" s="134">
        <v>31</v>
      </c>
      <c r="X27" s="135">
        <v>9.7423004399748592E-3</v>
      </c>
      <c r="Y27" s="134">
        <v>33</v>
      </c>
      <c r="Z27" s="135">
        <v>1.0182042579450786E-2</v>
      </c>
    </row>
    <row r="28" spans="2:26" ht="13.5" thickBot="1" x14ac:dyDescent="0.25">
      <c r="B28" s="137" t="s">
        <v>88</v>
      </c>
      <c r="C28" s="134">
        <v>1</v>
      </c>
      <c r="D28" s="135">
        <v>3.0339805825242716E-4</v>
      </c>
      <c r="E28" s="134">
        <v>1</v>
      </c>
      <c r="F28" s="135">
        <v>3.0873726458783575E-4</v>
      </c>
      <c r="G28" s="134">
        <v>1</v>
      </c>
      <c r="H28" s="135">
        <v>3.0422878004259202E-4</v>
      </c>
      <c r="I28" s="134">
        <v>0</v>
      </c>
      <c r="J28" s="135">
        <v>0</v>
      </c>
      <c r="K28" s="134">
        <v>1</v>
      </c>
      <c r="L28" s="135">
        <v>3.1426775612822125E-4</v>
      </c>
      <c r="M28" s="134">
        <v>1</v>
      </c>
      <c r="N28" s="135">
        <v>3.2605151613955004E-4</v>
      </c>
      <c r="O28" s="134">
        <v>1</v>
      </c>
      <c r="P28" s="135">
        <v>3.3101621979476995E-4</v>
      </c>
      <c r="Q28" s="134">
        <v>0</v>
      </c>
      <c r="R28" s="135">
        <v>0</v>
      </c>
      <c r="S28" s="134">
        <v>0</v>
      </c>
      <c r="T28" s="135">
        <v>0</v>
      </c>
      <c r="U28" s="134">
        <v>0</v>
      </c>
      <c r="V28" s="135">
        <v>0</v>
      </c>
      <c r="W28" s="134">
        <v>0</v>
      </c>
      <c r="X28" s="135">
        <v>0</v>
      </c>
      <c r="Y28" s="134">
        <v>0</v>
      </c>
      <c r="Z28" s="135">
        <v>0</v>
      </c>
    </row>
    <row r="29" spans="2:26" ht="13.5" thickBot="1" x14ac:dyDescent="0.25">
      <c r="B29" s="137" t="s">
        <v>89</v>
      </c>
      <c r="C29" s="134">
        <v>20</v>
      </c>
      <c r="D29" s="135">
        <v>6.0679611650485436E-3</v>
      </c>
      <c r="E29" s="134">
        <v>22</v>
      </c>
      <c r="F29" s="135">
        <v>6.7922198209323867E-3</v>
      </c>
      <c r="G29" s="134">
        <v>21</v>
      </c>
      <c r="H29" s="135">
        <v>6.3888043808944328E-3</v>
      </c>
      <c r="I29" s="134">
        <v>20</v>
      </c>
      <c r="J29" s="135">
        <v>6.2558648733187366E-3</v>
      </c>
      <c r="K29" s="134">
        <v>18</v>
      </c>
      <c r="L29" s="135">
        <v>5.6568196103079825E-3</v>
      </c>
      <c r="M29" s="134">
        <v>19</v>
      </c>
      <c r="N29" s="135">
        <v>6.1949788066514508E-3</v>
      </c>
      <c r="O29" s="134">
        <v>20</v>
      </c>
      <c r="P29" s="135">
        <v>6.6203243958953993E-3</v>
      </c>
      <c r="Q29" s="134">
        <v>19</v>
      </c>
      <c r="R29" s="135">
        <v>6.2376887721602098E-3</v>
      </c>
      <c r="S29" s="134">
        <v>17</v>
      </c>
      <c r="T29" s="135">
        <v>5.3968253968253973E-3</v>
      </c>
      <c r="U29" s="134">
        <v>21</v>
      </c>
      <c r="V29" s="135">
        <v>6.58513640639699E-3</v>
      </c>
      <c r="W29" s="134">
        <v>21</v>
      </c>
      <c r="X29" s="135">
        <v>6.5996228786926459E-3</v>
      </c>
      <c r="Y29" s="134">
        <v>21</v>
      </c>
      <c r="Z29" s="135">
        <v>6.4794816414686825E-3</v>
      </c>
    </row>
    <row r="30" spans="2:26" ht="13.5" thickBot="1" x14ac:dyDescent="0.25">
      <c r="B30" s="137" t="s">
        <v>90</v>
      </c>
      <c r="C30" s="134">
        <v>22</v>
      </c>
      <c r="D30" s="135">
        <v>6.6747572815533977E-3</v>
      </c>
      <c r="E30" s="134">
        <v>19</v>
      </c>
      <c r="F30" s="135">
        <v>5.8660080271688789E-3</v>
      </c>
      <c r="G30" s="134">
        <v>18</v>
      </c>
      <c r="H30" s="135">
        <v>5.4761180407666568E-3</v>
      </c>
      <c r="I30" s="134">
        <v>18</v>
      </c>
      <c r="J30" s="135">
        <v>5.630278385986863E-3</v>
      </c>
      <c r="K30" s="134">
        <v>16</v>
      </c>
      <c r="L30" s="135">
        <v>5.02828409805154E-3</v>
      </c>
      <c r="M30" s="134">
        <v>17</v>
      </c>
      <c r="N30" s="135">
        <v>5.542875774372351E-3</v>
      </c>
      <c r="O30" s="134">
        <v>16</v>
      </c>
      <c r="P30" s="135">
        <v>5.2962595167163192E-3</v>
      </c>
      <c r="Q30" s="134">
        <v>16</v>
      </c>
      <c r="R30" s="135">
        <v>5.2527905449770186E-3</v>
      </c>
      <c r="S30" s="134">
        <v>16</v>
      </c>
      <c r="T30" s="135">
        <v>5.0793650793650794E-3</v>
      </c>
      <c r="U30" s="134">
        <v>15</v>
      </c>
      <c r="V30" s="135">
        <v>4.7036688617121351E-3</v>
      </c>
      <c r="W30" s="134">
        <v>18</v>
      </c>
      <c r="X30" s="135">
        <v>5.6568196103079825E-3</v>
      </c>
      <c r="Y30" s="134">
        <v>21</v>
      </c>
      <c r="Z30" s="135">
        <v>6.4794816414686825E-3</v>
      </c>
    </row>
    <row r="31" spans="2:26" ht="13.5" thickBot="1" x14ac:dyDescent="0.25">
      <c r="B31" s="137" t="s">
        <v>5</v>
      </c>
      <c r="C31" s="136">
        <v>3296</v>
      </c>
      <c r="D31" s="135">
        <v>1</v>
      </c>
      <c r="E31" s="136">
        <v>3239</v>
      </c>
      <c r="F31" s="135">
        <v>0.99999999999999978</v>
      </c>
      <c r="G31" s="136">
        <v>3287</v>
      </c>
      <c r="H31" s="135">
        <v>0.99999999999999989</v>
      </c>
      <c r="I31" s="136">
        <v>3197</v>
      </c>
      <c r="J31" s="135">
        <v>1</v>
      </c>
      <c r="K31" s="136">
        <v>3182</v>
      </c>
      <c r="L31" s="135">
        <v>1</v>
      </c>
      <c r="M31" s="136">
        <v>3067</v>
      </c>
      <c r="N31" s="135">
        <v>0.99999999999999989</v>
      </c>
      <c r="O31" s="136">
        <v>3021</v>
      </c>
      <c r="P31" s="135">
        <v>0.99999999999999989</v>
      </c>
      <c r="Q31" s="136">
        <v>3046</v>
      </c>
      <c r="R31" s="135">
        <v>1</v>
      </c>
      <c r="S31" s="136">
        <v>3150</v>
      </c>
      <c r="T31" s="135">
        <v>0.99999999999999978</v>
      </c>
      <c r="U31" s="136">
        <v>3189</v>
      </c>
      <c r="V31" s="135">
        <v>1</v>
      </c>
      <c r="W31" s="136">
        <v>3182</v>
      </c>
      <c r="X31" s="135">
        <v>0.99999999999999989</v>
      </c>
      <c r="Y31" s="136">
        <v>3241</v>
      </c>
      <c r="Z31" s="135">
        <v>1.0000000000000002</v>
      </c>
    </row>
  </sheetData>
  <mergeCells count="3">
    <mergeCell ref="B4:B5"/>
    <mergeCell ref="C4:Z4"/>
    <mergeCell ref="B2:Z2"/>
  </mergeCells>
  <pageMargins left="0.70866141732283472" right="0.70866141732283472" top="1.56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PORTADA</vt:lpstr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1.10 cont.</vt:lpstr>
      <vt:lpstr>1.11</vt:lpstr>
      <vt:lpstr>1.12</vt:lpstr>
      <vt:lpstr>2.1</vt:lpstr>
      <vt:lpstr>2.2</vt:lpstr>
      <vt:lpstr>2.3</vt:lpstr>
      <vt:lpstr>2.4</vt:lpstr>
      <vt:lpstr>2.5</vt:lpstr>
      <vt:lpstr>2.6</vt:lpstr>
      <vt:lpstr>2.7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2026-02-19T12:54:02Z</cp:lastPrinted>
  <dcterms:created xsi:type="dcterms:W3CDTF">2025-02-20T11:19:30Z</dcterms:created>
  <dcterms:modified xsi:type="dcterms:W3CDTF">2026-02-20T09:21:27Z</dcterms:modified>
</cp:coreProperties>
</file>